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试名单 (4)" sheetId="15" r:id="rId1"/>
  </sheets>
  <definedNames>
    <definedName name="_xlnm._FilterDatabase" localSheetId="0" hidden="1">'考试名单 (4)'!$A$1:$M$38</definedName>
    <definedName name="_xlnm.Print_Titles" localSheetId="0">'考试名单 (4)'!$1:$3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<sst xmlns="http://schemas.openxmlformats.org/spreadsheetml/2006/main" count="392" uniqueCount="188">
  <si>
    <t>经开区职业技能提升培训合格学员花名册</t>
  </si>
  <si>
    <t>班级：2023年苏新养老护理员四级第5期                                                                                             补贴标准：元</t>
  </si>
  <si>
    <t>序号</t>
  </si>
  <si>
    <t>姓名</t>
  </si>
  <si>
    <t>性
别</t>
  </si>
  <si>
    <t>民族</t>
  </si>
  <si>
    <t>年
龄</t>
  </si>
  <si>
    <t>学历</t>
  </si>
  <si>
    <t>身份证号</t>
  </si>
  <si>
    <t>家庭住址</t>
  </si>
  <si>
    <t>工作单位</t>
  </si>
  <si>
    <t>培训机构
名称</t>
  </si>
  <si>
    <t>培训工种</t>
  </si>
  <si>
    <t>培训起止时间</t>
  </si>
  <si>
    <t>证书等级</t>
  </si>
  <si>
    <t>证书编号</t>
  </si>
  <si>
    <t>联系方式</t>
  </si>
  <si>
    <t>补贴
标准</t>
  </si>
  <si>
    <t>侯玉枝</t>
  </si>
  <si>
    <t>汉</t>
  </si>
  <si>
    <t>初中</t>
  </si>
  <si>
    <t>410723196903224467</t>
  </si>
  <si>
    <t>河南省辉县市常村镇古章村</t>
  </si>
  <si>
    <t>新乡市苏新职业培训学校</t>
  </si>
  <si>
    <t>养老护理员</t>
  </si>
  <si>
    <t>2023.6.12-6.21</t>
  </si>
  <si>
    <t>四级</t>
  </si>
  <si>
    <t>S000041070010234000340</t>
  </si>
  <si>
    <t>15090321799</t>
  </si>
  <si>
    <t>刘志梅</t>
  </si>
  <si>
    <t>41302419730810292X</t>
  </si>
  <si>
    <t>河南省潢川县上油岗乡四合台村四合台组013号</t>
  </si>
  <si>
    <t>S000041070010234000341</t>
  </si>
  <si>
    <t>18317586179</t>
  </si>
  <si>
    <t>吕福叶</t>
  </si>
  <si>
    <t>410721197007291049</t>
  </si>
  <si>
    <t>河南省新乡市牧野区王村乡小里342号</t>
  </si>
  <si>
    <t>S000041070010234000342</t>
  </si>
  <si>
    <t>13262114360</t>
  </si>
  <si>
    <t>赵明云</t>
  </si>
  <si>
    <t>410702197804042521</t>
  </si>
  <si>
    <t>河南省新乡市牧野区牧野乡白小屯124号</t>
  </si>
  <si>
    <t>S000041070010234000343</t>
  </si>
  <si>
    <t>13598672429</t>
  </si>
  <si>
    <t>郭彩能</t>
  </si>
  <si>
    <t>410727196801090627</t>
  </si>
  <si>
    <t>河南省封丘县城关乡三里辛村132号</t>
  </si>
  <si>
    <t>S000041070010234000344</t>
  </si>
  <si>
    <t>15993019523</t>
  </si>
  <si>
    <t>陈福琴</t>
  </si>
  <si>
    <t>410782196807101942</t>
  </si>
  <si>
    <t>河南省辉县市赞城镇王庄村</t>
  </si>
  <si>
    <t>S000041070010234000345</t>
  </si>
  <si>
    <t>田良红</t>
  </si>
  <si>
    <t>410781198211012626</t>
  </si>
  <si>
    <t>河南省新乡市红旗区西马巷32号</t>
  </si>
  <si>
    <t>S000041070010234000346</t>
  </si>
  <si>
    <t>13525047167</t>
  </si>
  <si>
    <t>李久霞</t>
  </si>
  <si>
    <t>410721196904095027</t>
  </si>
  <si>
    <t>河南省新乡市卫滨区平原乡李村294号</t>
  </si>
  <si>
    <t>S000041070010234000347</t>
  </si>
  <si>
    <t>13569828536</t>
  </si>
  <si>
    <t>高鸟</t>
  </si>
  <si>
    <t>410327197204276442</t>
  </si>
  <si>
    <t>河南省宜阳县柳泉镇水兑村4组</t>
  </si>
  <si>
    <t>S000041070010234000348</t>
  </si>
  <si>
    <t>施冬来</t>
  </si>
  <si>
    <t>410782196910104412</t>
  </si>
  <si>
    <t>河南省辉县市常村镇常东村</t>
  </si>
  <si>
    <t>S000041070010234000349</t>
  </si>
  <si>
    <t>13072657570</t>
  </si>
  <si>
    <t>谢梅</t>
  </si>
  <si>
    <t>41072519720510254X</t>
  </si>
  <si>
    <t>河南省原阳县齐街镇刘文寨村435号</t>
  </si>
  <si>
    <t>S000041070010234000351</t>
  </si>
  <si>
    <t>15537362184</t>
  </si>
  <si>
    <t>任冬景</t>
  </si>
  <si>
    <t>410781196701025121</t>
  </si>
  <si>
    <t>河南省卫辉市上乐村镇琉璃堂村344号</t>
  </si>
  <si>
    <t>S000041070010234000352</t>
  </si>
  <si>
    <t>15637341302</t>
  </si>
  <si>
    <t>任玉伟</t>
  </si>
  <si>
    <t>410721197603152029</t>
  </si>
  <si>
    <t>河南省新乡市卫滨区平原乡梁任旺村192号</t>
  </si>
  <si>
    <t>S000041070010234000353</t>
  </si>
  <si>
    <t>18790566218</t>
  </si>
  <si>
    <t>徐敏</t>
  </si>
  <si>
    <t>410781198102239805</t>
  </si>
  <si>
    <t>河南省卫辉市德南西后街55号</t>
  </si>
  <si>
    <t>S000041070010234000354</t>
  </si>
  <si>
    <t>13273738680</t>
  </si>
  <si>
    <t>石玉芬</t>
  </si>
  <si>
    <t>410727197003083224</t>
  </si>
  <si>
    <t>河南省封丘县王村乡火王庄村</t>
  </si>
  <si>
    <t>S000041070010234000355</t>
  </si>
  <si>
    <t>李光生</t>
  </si>
  <si>
    <t>410781197308297010</t>
  </si>
  <si>
    <t>河南省卫辉市太公泉镇郭坡村135号</t>
  </si>
  <si>
    <t>S000041070010234000356</t>
  </si>
  <si>
    <t>15737332984</t>
  </si>
  <si>
    <t>李玉红</t>
  </si>
  <si>
    <t>410711196407152024</t>
  </si>
  <si>
    <t>河南省新乡市卫滨区平原乡梁任旺村178号</t>
  </si>
  <si>
    <t>S000041070010234000357</t>
  </si>
  <si>
    <t>18337332649</t>
  </si>
  <si>
    <t>许福森</t>
  </si>
  <si>
    <t>41072119640805105X</t>
  </si>
  <si>
    <t>河南省新乡县合河乡西元封村259号</t>
  </si>
  <si>
    <t>S000041070010234000359</t>
  </si>
  <si>
    <t>15737335964</t>
  </si>
  <si>
    <t>华利敏</t>
  </si>
  <si>
    <t>410728197609026589</t>
  </si>
  <si>
    <t>河南省长垣县满村乡落镇屯村</t>
  </si>
  <si>
    <t>S000041070010234000361</t>
  </si>
  <si>
    <t>李静普</t>
  </si>
  <si>
    <t>410728197002230022</t>
  </si>
  <si>
    <t>河南省长垣县城关镇南街县前街</t>
  </si>
  <si>
    <t>S000041070010234000362</t>
  </si>
  <si>
    <t>13523854473</t>
  </si>
  <si>
    <t>张伟苹</t>
  </si>
  <si>
    <t>410781198706043125</t>
  </si>
  <si>
    <t>河南省卫辉市城郊乡南张庄村158号</t>
  </si>
  <si>
    <t>S000041070010234000363</t>
  </si>
  <si>
    <t>13683737664</t>
  </si>
  <si>
    <t>段霄静</t>
  </si>
  <si>
    <t>中专</t>
  </si>
  <si>
    <t>410526198512188240</t>
  </si>
  <si>
    <t>河南省滑县焦虎乡阴店村135号</t>
  </si>
  <si>
    <t>S000041070010234000364</t>
  </si>
  <si>
    <t>马国花</t>
  </si>
  <si>
    <t>410782197110012442</t>
  </si>
  <si>
    <t>河南省辉县市峪河镇裴村营村</t>
  </si>
  <si>
    <t>S000041070010234000365</t>
  </si>
  <si>
    <t>15836188953</t>
  </si>
  <si>
    <t>吕彦霞</t>
  </si>
  <si>
    <t>410721197812033528</t>
  </si>
  <si>
    <t>河南省新乡市红旗区关堤乡刘堤村</t>
  </si>
  <si>
    <t>S000041070010234000366</t>
  </si>
  <si>
    <t>赵孝霞</t>
  </si>
  <si>
    <t>410781197102282622</t>
  </si>
  <si>
    <t>河南省卫辉市孙杏村镇史洼村</t>
  </si>
  <si>
    <t>S000041070010234000367</t>
  </si>
  <si>
    <t>王晓翠</t>
  </si>
  <si>
    <t>410703196701193521</t>
  </si>
  <si>
    <t>河南省新乡市牧野区王村乡牛村</t>
  </si>
  <si>
    <t>S000041070010234000368</t>
  </si>
  <si>
    <t>王保勇</t>
  </si>
  <si>
    <t>410526197301245853</t>
  </si>
  <si>
    <t>河南省滑县上官镇车家村187号</t>
  </si>
  <si>
    <t>S000041070010234000370</t>
  </si>
  <si>
    <t>15515170322</t>
  </si>
  <si>
    <t>王海连</t>
  </si>
  <si>
    <t>410723196407053160</t>
  </si>
  <si>
    <t>河南省辉县市簿壁镇五街村</t>
  </si>
  <si>
    <t>S000041070010234000373</t>
  </si>
  <si>
    <t>15083134410</t>
  </si>
  <si>
    <t>穆家芹</t>
  </si>
  <si>
    <t>410723197004122429</t>
  </si>
  <si>
    <t>S000041070010234000374</t>
  </si>
  <si>
    <t>13462367173</t>
  </si>
  <si>
    <t>聂振娟</t>
  </si>
  <si>
    <t>410725197606192064</t>
  </si>
  <si>
    <t>河南省原阳县陡门乡陡西村二区52号</t>
  </si>
  <si>
    <t>S000041070010234000375</t>
  </si>
  <si>
    <t>15516499935</t>
  </si>
  <si>
    <t>范茜新</t>
  </si>
  <si>
    <t>410723196511050947</t>
  </si>
  <si>
    <t>河南省辉县市孟庄镇郑屯村一区150号</t>
  </si>
  <si>
    <t>S000041070010234000376</t>
  </si>
  <si>
    <t>18237336348</t>
  </si>
  <si>
    <t>刘文朵</t>
  </si>
  <si>
    <t>410727197904279566</t>
  </si>
  <si>
    <t>河南省封丘县居厢乡河东村二组</t>
  </si>
  <si>
    <t>S000041070010234000378</t>
  </si>
  <si>
    <t>18903801343</t>
  </si>
  <si>
    <t>贺换领</t>
  </si>
  <si>
    <t>410724196804081049</t>
  </si>
  <si>
    <t>河南省新乡县七里营镇府庄村</t>
  </si>
  <si>
    <t>S000041070010234000379</t>
  </si>
  <si>
    <t>郭循梅</t>
  </si>
  <si>
    <t>410711197210030060</t>
  </si>
  <si>
    <t>河南省新乡市牧野区临清店村</t>
  </si>
  <si>
    <t>S000041070010234000380</t>
  </si>
  <si>
    <t>王春艳</t>
  </si>
  <si>
    <t>410721197804244528</t>
  </si>
  <si>
    <t>河南省新乡市红旗区关堤乡马村普堤自然村</t>
  </si>
  <si>
    <t>S000041070010234000381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</si>
</sst>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Calibri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9"/>
      <name val="NSimSun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 applyBorder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10" xfId="51"/>
    <cellStyle name="常规 2" xfId="52"/>
    <cellStyle name="常规 5" xfId="53"/>
    <cellStyle name="常规 15" xfId="54"/>
    <cellStyle name="常规 3" xfId="55"/>
    <cellStyle name="常规 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zoomScaleSheetLayoutView="60" topLeftCell="A27" workbookViewId="0">
      <selection activeCell="R34" sqref="R34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6384" width="8.75" style="6"/>
  </cols>
  <sheetData>
    <row r="1" ht="35.4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28.1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43.5" customHeight="1" spans="1:16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</row>
    <row r="4" s="1" customFormat="1" ht="28" customHeight="1" spans="1:16">
      <c r="A4" s="11">
        <v>1</v>
      </c>
      <c r="B4" s="23" t="s">
        <v>18</v>
      </c>
      <c r="C4" s="13" t="str">
        <f t="shared" ref="C4:C20" si="0">IF(OR(LEN(G4)=15,LEN(G4)=18),IF(MOD(MID(G4,15,3)*1,2),"男","女"),#N/A)</f>
        <v>女</v>
      </c>
      <c r="D4" s="13" t="s">
        <v>19</v>
      </c>
      <c r="E4" s="14">
        <f ca="1" t="shared" ref="E4:E19" si="1">_xlfn.IFS(LEN(G4)=15,DATEDIF(TEXT("19"&amp;MID(G4,7,6),"0-00-00"),TODAY(),"y"),LEN(G4)=18,DATEDIF(TEXT(MID(G4,7,8),"0-00-00"),TODAY(),"y"),TRUE,"身份证错误")</f>
        <v>55</v>
      </c>
      <c r="F4" s="15" t="s">
        <v>20</v>
      </c>
      <c r="G4" s="24" t="s">
        <v>21</v>
      </c>
      <c r="H4" s="25" t="s">
        <v>22</v>
      </c>
      <c r="I4" s="18"/>
      <c r="J4" s="19" t="s">
        <v>23</v>
      </c>
      <c r="K4" s="19" t="s">
        <v>24</v>
      </c>
      <c r="L4" s="20" t="s">
        <v>25</v>
      </c>
      <c r="M4" s="21" t="s">
        <v>26</v>
      </c>
      <c r="N4" s="22" t="s">
        <v>27</v>
      </c>
      <c r="O4" s="24" t="s">
        <v>28</v>
      </c>
      <c r="P4" s="19">
        <v>1760</v>
      </c>
    </row>
    <row r="5" s="1" customFormat="1" ht="28" customHeight="1" spans="1:16">
      <c r="A5" s="11">
        <v>2</v>
      </c>
      <c r="B5" s="23" t="s">
        <v>29</v>
      </c>
      <c r="C5" s="13" t="str">
        <f t="shared" si="0"/>
        <v>女</v>
      </c>
      <c r="D5" s="13" t="s">
        <v>19</v>
      </c>
      <c r="E5" s="14">
        <f ca="1" t="shared" si="1"/>
        <v>51</v>
      </c>
      <c r="F5" s="15" t="s">
        <v>20</v>
      </c>
      <c r="G5" s="24" t="s">
        <v>30</v>
      </c>
      <c r="H5" s="25" t="s">
        <v>31</v>
      </c>
      <c r="I5" s="18"/>
      <c r="J5" s="19" t="s">
        <v>23</v>
      </c>
      <c r="K5" s="19" t="s">
        <v>24</v>
      </c>
      <c r="L5" s="20" t="s">
        <v>25</v>
      </c>
      <c r="M5" s="21" t="s">
        <v>26</v>
      </c>
      <c r="N5" s="22" t="s">
        <v>32</v>
      </c>
      <c r="O5" s="24" t="s">
        <v>33</v>
      </c>
      <c r="P5" s="19">
        <v>1760</v>
      </c>
    </row>
    <row r="6" s="1" customFormat="1" ht="28" customHeight="1" spans="1:16">
      <c r="A6" s="11">
        <v>3</v>
      </c>
      <c r="B6" s="23" t="s">
        <v>34</v>
      </c>
      <c r="C6" s="13" t="str">
        <f t="shared" si="0"/>
        <v>女</v>
      </c>
      <c r="D6" s="13" t="s">
        <v>19</v>
      </c>
      <c r="E6" s="14">
        <f ca="1" t="shared" si="1"/>
        <v>54</v>
      </c>
      <c r="F6" s="15" t="s">
        <v>20</v>
      </c>
      <c r="G6" s="24" t="s">
        <v>35</v>
      </c>
      <c r="H6" s="25" t="s">
        <v>36</v>
      </c>
      <c r="I6" s="18"/>
      <c r="J6" s="19" t="s">
        <v>23</v>
      </c>
      <c r="K6" s="19" t="s">
        <v>24</v>
      </c>
      <c r="L6" s="20" t="s">
        <v>25</v>
      </c>
      <c r="M6" s="21" t="s">
        <v>26</v>
      </c>
      <c r="N6" s="22" t="s">
        <v>37</v>
      </c>
      <c r="O6" s="24" t="s">
        <v>38</v>
      </c>
      <c r="P6" s="19">
        <v>1760</v>
      </c>
    </row>
    <row r="7" s="1" customFormat="1" ht="28" customHeight="1" spans="1:16">
      <c r="A7" s="11">
        <v>4</v>
      </c>
      <c r="B7" s="23" t="s">
        <v>39</v>
      </c>
      <c r="C7" s="13" t="str">
        <f t="shared" si="0"/>
        <v>女</v>
      </c>
      <c r="D7" s="13" t="s">
        <v>19</v>
      </c>
      <c r="E7" s="14">
        <f ca="1" t="shared" si="1"/>
        <v>46</v>
      </c>
      <c r="F7" s="15" t="s">
        <v>20</v>
      </c>
      <c r="G7" s="24" t="s">
        <v>40</v>
      </c>
      <c r="H7" s="25" t="s">
        <v>41</v>
      </c>
      <c r="I7" s="18"/>
      <c r="J7" s="19" t="s">
        <v>23</v>
      </c>
      <c r="K7" s="19" t="s">
        <v>24</v>
      </c>
      <c r="L7" s="20" t="s">
        <v>25</v>
      </c>
      <c r="M7" s="21" t="s">
        <v>26</v>
      </c>
      <c r="N7" s="22" t="s">
        <v>42</v>
      </c>
      <c r="O7" s="24" t="s">
        <v>43</v>
      </c>
      <c r="P7" s="19">
        <v>1760</v>
      </c>
    </row>
    <row r="8" s="1" customFormat="1" ht="28" customHeight="1" spans="1:16">
      <c r="A8" s="11">
        <v>5</v>
      </c>
      <c r="B8" s="23" t="s">
        <v>44</v>
      </c>
      <c r="C8" s="13" t="str">
        <f t="shared" si="0"/>
        <v>女</v>
      </c>
      <c r="D8" s="13" t="s">
        <v>19</v>
      </c>
      <c r="E8" s="14">
        <f ca="1" t="shared" si="1"/>
        <v>56</v>
      </c>
      <c r="F8" s="15" t="s">
        <v>20</v>
      </c>
      <c r="G8" s="24" t="s">
        <v>45</v>
      </c>
      <c r="H8" s="25" t="s">
        <v>46</v>
      </c>
      <c r="I8" s="18"/>
      <c r="J8" s="19" t="s">
        <v>23</v>
      </c>
      <c r="K8" s="19" t="s">
        <v>24</v>
      </c>
      <c r="L8" s="20" t="s">
        <v>25</v>
      </c>
      <c r="M8" s="21" t="s">
        <v>26</v>
      </c>
      <c r="N8" s="22" t="s">
        <v>47</v>
      </c>
      <c r="O8" s="24" t="s">
        <v>48</v>
      </c>
      <c r="P8" s="19">
        <v>1760</v>
      </c>
    </row>
    <row r="9" s="1" customFormat="1" ht="28" customHeight="1" spans="1:16">
      <c r="A9" s="11">
        <v>6</v>
      </c>
      <c r="B9" s="12" t="s">
        <v>49</v>
      </c>
      <c r="C9" s="13" t="str">
        <f t="shared" si="0"/>
        <v>女</v>
      </c>
      <c r="D9" s="13" t="s">
        <v>19</v>
      </c>
      <c r="E9" s="14">
        <f ca="1" t="shared" si="1"/>
        <v>56</v>
      </c>
      <c r="F9" s="15" t="s">
        <v>20</v>
      </c>
      <c r="G9" s="24" t="s">
        <v>50</v>
      </c>
      <c r="H9" s="17" t="s">
        <v>51</v>
      </c>
      <c r="I9" s="18"/>
      <c r="J9" s="19" t="s">
        <v>23</v>
      </c>
      <c r="K9" s="19" t="s">
        <v>24</v>
      </c>
      <c r="L9" s="20" t="s">
        <v>25</v>
      </c>
      <c r="M9" s="21" t="s">
        <v>26</v>
      </c>
      <c r="N9" s="22" t="s">
        <v>52</v>
      </c>
      <c r="O9" s="16">
        <v>13262117998</v>
      </c>
      <c r="P9" s="19">
        <v>1760</v>
      </c>
    </row>
    <row r="10" s="1" customFormat="1" ht="28" customHeight="1" spans="1:16">
      <c r="A10" s="11">
        <v>7</v>
      </c>
      <c r="B10" s="12" t="s">
        <v>53</v>
      </c>
      <c r="C10" s="13" t="str">
        <f t="shared" si="0"/>
        <v>女</v>
      </c>
      <c r="D10" s="13" t="s">
        <v>19</v>
      </c>
      <c r="E10" s="14">
        <f ca="1" t="shared" si="1"/>
        <v>41</v>
      </c>
      <c r="F10" s="15" t="s">
        <v>20</v>
      </c>
      <c r="G10" s="24" t="s">
        <v>54</v>
      </c>
      <c r="H10" s="17" t="s">
        <v>55</v>
      </c>
      <c r="I10" s="18"/>
      <c r="J10" s="19" t="s">
        <v>23</v>
      </c>
      <c r="K10" s="19" t="s">
        <v>24</v>
      </c>
      <c r="L10" s="20" t="s">
        <v>25</v>
      </c>
      <c r="M10" s="21" t="s">
        <v>26</v>
      </c>
      <c r="N10" s="22" t="s">
        <v>56</v>
      </c>
      <c r="O10" s="24" t="s">
        <v>57</v>
      </c>
      <c r="P10" s="19">
        <v>1760</v>
      </c>
    </row>
    <row r="11" s="1" customFormat="1" ht="28" customHeight="1" spans="1:16">
      <c r="A11" s="11">
        <v>8</v>
      </c>
      <c r="B11" s="12" t="s">
        <v>58</v>
      </c>
      <c r="C11" s="13" t="str">
        <f t="shared" si="0"/>
        <v>女</v>
      </c>
      <c r="D11" s="13" t="s">
        <v>19</v>
      </c>
      <c r="E11" s="14">
        <f ca="1" t="shared" si="1"/>
        <v>55</v>
      </c>
      <c r="F11" s="15" t="s">
        <v>20</v>
      </c>
      <c r="G11" s="24" t="s">
        <v>59</v>
      </c>
      <c r="H11" s="17" t="s">
        <v>60</v>
      </c>
      <c r="I11" s="18"/>
      <c r="J11" s="19" t="s">
        <v>23</v>
      </c>
      <c r="K11" s="19" t="s">
        <v>24</v>
      </c>
      <c r="L11" s="20" t="s">
        <v>25</v>
      </c>
      <c r="M11" s="21" t="s">
        <v>26</v>
      </c>
      <c r="N11" s="22" t="s">
        <v>61</v>
      </c>
      <c r="O11" s="24" t="s">
        <v>62</v>
      </c>
      <c r="P11" s="19">
        <v>1760</v>
      </c>
    </row>
    <row r="12" s="1" customFormat="1" ht="28" customHeight="1" spans="1:16">
      <c r="A12" s="11">
        <v>9</v>
      </c>
      <c r="B12" s="12" t="s">
        <v>63</v>
      </c>
      <c r="C12" s="13" t="str">
        <f t="shared" si="0"/>
        <v>女</v>
      </c>
      <c r="D12" s="13" t="s">
        <v>19</v>
      </c>
      <c r="E12" s="14">
        <f ca="1" t="shared" si="1"/>
        <v>52</v>
      </c>
      <c r="F12" s="15" t="s">
        <v>20</v>
      </c>
      <c r="G12" s="24" t="s">
        <v>64</v>
      </c>
      <c r="H12" s="17" t="s">
        <v>65</v>
      </c>
      <c r="I12" s="18"/>
      <c r="J12" s="19" t="s">
        <v>23</v>
      </c>
      <c r="K12" s="19" t="s">
        <v>24</v>
      </c>
      <c r="L12" s="20" t="s">
        <v>25</v>
      </c>
      <c r="M12" s="21" t="s">
        <v>26</v>
      </c>
      <c r="N12" s="22" t="s">
        <v>66</v>
      </c>
      <c r="O12" s="16">
        <v>15978641665</v>
      </c>
      <c r="P12" s="19">
        <v>1760</v>
      </c>
    </row>
    <row r="13" s="1" customFormat="1" ht="28" customHeight="1" spans="1:16">
      <c r="A13" s="11">
        <v>10</v>
      </c>
      <c r="B13" s="23" t="s">
        <v>67</v>
      </c>
      <c r="C13" s="13" t="str">
        <f t="shared" si="0"/>
        <v>男</v>
      </c>
      <c r="D13" s="13" t="s">
        <v>19</v>
      </c>
      <c r="E13" s="14">
        <f ca="1" t="shared" si="1"/>
        <v>55</v>
      </c>
      <c r="F13" s="15" t="s">
        <v>20</v>
      </c>
      <c r="G13" s="24" t="s">
        <v>68</v>
      </c>
      <c r="H13" s="25" t="s">
        <v>69</v>
      </c>
      <c r="I13" s="18"/>
      <c r="J13" s="19" t="s">
        <v>23</v>
      </c>
      <c r="K13" s="19" t="s">
        <v>24</v>
      </c>
      <c r="L13" s="20" t="s">
        <v>25</v>
      </c>
      <c r="M13" s="21" t="s">
        <v>26</v>
      </c>
      <c r="N13" s="22" t="s">
        <v>70</v>
      </c>
      <c r="O13" s="24" t="s">
        <v>71</v>
      </c>
      <c r="P13" s="19">
        <v>1760</v>
      </c>
    </row>
    <row r="14" s="1" customFormat="1" ht="28" customHeight="1" spans="1:16">
      <c r="A14" s="11">
        <v>11</v>
      </c>
      <c r="B14" s="23" t="s">
        <v>72</v>
      </c>
      <c r="C14" s="13" t="str">
        <f t="shared" si="0"/>
        <v>女</v>
      </c>
      <c r="D14" s="13" t="s">
        <v>19</v>
      </c>
      <c r="E14" s="14">
        <f ca="1" t="shared" si="1"/>
        <v>52</v>
      </c>
      <c r="F14" s="15" t="s">
        <v>20</v>
      </c>
      <c r="G14" s="24" t="s">
        <v>73</v>
      </c>
      <c r="H14" s="25" t="s">
        <v>74</v>
      </c>
      <c r="I14" s="18"/>
      <c r="J14" s="19" t="s">
        <v>23</v>
      </c>
      <c r="K14" s="19" t="s">
        <v>24</v>
      </c>
      <c r="L14" s="20" t="s">
        <v>25</v>
      </c>
      <c r="M14" s="21" t="s">
        <v>26</v>
      </c>
      <c r="N14" s="22" t="s">
        <v>75</v>
      </c>
      <c r="O14" s="24" t="s">
        <v>76</v>
      </c>
      <c r="P14" s="19">
        <v>1760</v>
      </c>
    </row>
    <row r="15" s="1" customFormat="1" ht="28" customHeight="1" spans="1:16">
      <c r="A15" s="11">
        <v>12</v>
      </c>
      <c r="B15" s="12" t="s">
        <v>77</v>
      </c>
      <c r="C15" s="13" t="str">
        <f t="shared" si="0"/>
        <v>女</v>
      </c>
      <c r="D15" s="13" t="s">
        <v>19</v>
      </c>
      <c r="E15" s="14">
        <f ca="1" t="shared" si="1"/>
        <v>57</v>
      </c>
      <c r="F15" s="15" t="s">
        <v>20</v>
      </c>
      <c r="G15" s="24" t="s">
        <v>78</v>
      </c>
      <c r="H15" s="17" t="s">
        <v>79</v>
      </c>
      <c r="I15" s="18"/>
      <c r="J15" s="19" t="s">
        <v>23</v>
      </c>
      <c r="K15" s="19" t="s">
        <v>24</v>
      </c>
      <c r="L15" s="20" t="s">
        <v>25</v>
      </c>
      <c r="M15" s="21" t="s">
        <v>26</v>
      </c>
      <c r="N15" s="22" t="s">
        <v>80</v>
      </c>
      <c r="O15" s="24" t="s">
        <v>81</v>
      </c>
      <c r="P15" s="19">
        <v>1760</v>
      </c>
    </row>
    <row r="16" s="1" customFormat="1" ht="28" customHeight="1" spans="1:16">
      <c r="A16" s="11">
        <v>13</v>
      </c>
      <c r="B16" s="23" t="s">
        <v>82</v>
      </c>
      <c r="C16" s="13" t="str">
        <f t="shared" si="0"/>
        <v>女</v>
      </c>
      <c r="D16" s="13" t="s">
        <v>19</v>
      </c>
      <c r="E16" s="14">
        <f ca="1" t="shared" si="1"/>
        <v>48</v>
      </c>
      <c r="F16" s="15" t="s">
        <v>20</v>
      </c>
      <c r="G16" s="24" t="s">
        <v>83</v>
      </c>
      <c r="H16" s="25" t="s">
        <v>84</v>
      </c>
      <c r="I16" s="18"/>
      <c r="J16" s="19" t="s">
        <v>23</v>
      </c>
      <c r="K16" s="19" t="s">
        <v>24</v>
      </c>
      <c r="L16" s="20" t="s">
        <v>25</v>
      </c>
      <c r="M16" s="21" t="s">
        <v>26</v>
      </c>
      <c r="N16" s="22" t="s">
        <v>85</v>
      </c>
      <c r="O16" s="24" t="s">
        <v>86</v>
      </c>
      <c r="P16" s="19">
        <v>1760</v>
      </c>
    </row>
    <row r="17" s="1" customFormat="1" ht="28" customHeight="1" spans="1:16">
      <c r="A17" s="11">
        <v>14</v>
      </c>
      <c r="B17" s="23" t="s">
        <v>87</v>
      </c>
      <c r="C17" s="13" t="str">
        <f t="shared" si="0"/>
        <v>女</v>
      </c>
      <c r="D17" s="13" t="s">
        <v>19</v>
      </c>
      <c r="E17" s="14">
        <f ca="1" t="shared" si="1"/>
        <v>43</v>
      </c>
      <c r="F17" s="15" t="s">
        <v>20</v>
      </c>
      <c r="G17" s="24" t="s">
        <v>88</v>
      </c>
      <c r="H17" s="25" t="s">
        <v>89</v>
      </c>
      <c r="I17" s="18"/>
      <c r="J17" s="19" t="s">
        <v>23</v>
      </c>
      <c r="K17" s="19" t="s">
        <v>24</v>
      </c>
      <c r="L17" s="20" t="s">
        <v>25</v>
      </c>
      <c r="M17" s="21" t="s">
        <v>26</v>
      </c>
      <c r="N17" s="22" t="s">
        <v>90</v>
      </c>
      <c r="O17" s="24" t="s">
        <v>91</v>
      </c>
      <c r="P17" s="19">
        <v>1760</v>
      </c>
    </row>
    <row r="18" s="1" customFormat="1" ht="28" customHeight="1" spans="1:16">
      <c r="A18" s="11">
        <v>15</v>
      </c>
      <c r="B18" s="12" t="s">
        <v>92</v>
      </c>
      <c r="C18" s="13" t="str">
        <f t="shared" si="0"/>
        <v>女</v>
      </c>
      <c r="D18" s="13" t="s">
        <v>19</v>
      </c>
      <c r="E18" s="14">
        <f ca="1" t="shared" si="1"/>
        <v>54</v>
      </c>
      <c r="F18" s="15" t="s">
        <v>20</v>
      </c>
      <c r="G18" s="24" t="s">
        <v>93</v>
      </c>
      <c r="H18" s="17" t="s">
        <v>94</v>
      </c>
      <c r="I18" s="18"/>
      <c r="J18" s="19" t="s">
        <v>23</v>
      </c>
      <c r="K18" s="19" t="s">
        <v>24</v>
      </c>
      <c r="L18" s="20" t="s">
        <v>25</v>
      </c>
      <c r="M18" s="21" t="s">
        <v>26</v>
      </c>
      <c r="N18" s="22" t="s">
        <v>95</v>
      </c>
      <c r="O18" s="16">
        <v>18790645895</v>
      </c>
      <c r="P18" s="19">
        <v>1760</v>
      </c>
    </row>
    <row r="19" s="1" customFormat="1" ht="28" customHeight="1" spans="1:16">
      <c r="A19" s="11">
        <v>16</v>
      </c>
      <c r="B19" s="12" t="s">
        <v>96</v>
      </c>
      <c r="C19" s="13" t="str">
        <f t="shared" si="0"/>
        <v>男</v>
      </c>
      <c r="D19" s="13" t="s">
        <v>19</v>
      </c>
      <c r="E19" s="14">
        <f ca="1" t="shared" si="1"/>
        <v>51</v>
      </c>
      <c r="F19" s="15" t="s">
        <v>20</v>
      </c>
      <c r="G19" s="24" t="s">
        <v>97</v>
      </c>
      <c r="H19" s="17" t="s">
        <v>98</v>
      </c>
      <c r="I19" s="18"/>
      <c r="J19" s="19" t="s">
        <v>23</v>
      </c>
      <c r="K19" s="19" t="s">
        <v>24</v>
      </c>
      <c r="L19" s="20" t="s">
        <v>25</v>
      </c>
      <c r="M19" s="21" t="s">
        <v>26</v>
      </c>
      <c r="N19" s="22" t="s">
        <v>99</v>
      </c>
      <c r="O19" s="24" t="s">
        <v>100</v>
      </c>
      <c r="P19" s="19">
        <v>1760</v>
      </c>
    </row>
    <row r="20" s="1" customFormat="1" ht="28" customHeight="1" spans="1:16">
      <c r="A20" s="11">
        <v>17</v>
      </c>
      <c r="B20" s="23" t="s">
        <v>101</v>
      </c>
      <c r="C20" s="13" t="str">
        <f t="shared" si="0"/>
        <v>女</v>
      </c>
      <c r="D20" s="13" t="s">
        <v>19</v>
      </c>
      <c r="E20" s="14">
        <v>58</v>
      </c>
      <c r="F20" s="15" t="s">
        <v>20</v>
      </c>
      <c r="G20" s="24" t="s">
        <v>102</v>
      </c>
      <c r="H20" s="25" t="s">
        <v>103</v>
      </c>
      <c r="I20" s="18"/>
      <c r="J20" s="19" t="s">
        <v>23</v>
      </c>
      <c r="K20" s="19" t="s">
        <v>24</v>
      </c>
      <c r="L20" s="20" t="s">
        <v>25</v>
      </c>
      <c r="M20" s="21" t="s">
        <v>26</v>
      </c>
      <c r="N20" s="22" t="s">
        <v>104</v>
      </c>
      <c r="O20" s="24" t="s">
        <v>105</v>
      </c>
      <c r="P20" s="19">
        <v>1760</v>
      </c>
    </row>
    <row r="21" s="1" customFormat="1" ht="28" customHeight="1" spans="1:16">
      <c r="A21" s="11">
        <v>18</v>
      </c>
      <c r="B21" s="23" t="s">
        <v>106</v>
      </c>
      <c r="C21" s="11" t="str">
        <f t="shared" ref="C21:C40" si="2">IF(OR(LEN(G21)=15,LEN(G21)=18),IF(MOD(MID(G21,15,3)*1,2),"男","女"),#N/A)</f>
        <v>男</v>
      </c>
      <c r="D21" s="11" t="s">
        <v>19</v>
      </c>
      <c r="E21" s="14">
        <v>58</v>
      </c>
      <c r="F21" s="15" t="s">
        <v>20</v>
      </c>
      <c r="G21" s="24" t="s">
        <v>107</v>
      </c>
      <c r="H21" s="25" t="s">
        <v>108</v>
      </c>
      <c r="I21" s="18"/>
      <c r="J21" s="19" t="s">
        <v>23</v>
      </c>
      <c r="K21" s="19" t="s">
        <v>24</v>
      </c>
      <c r="L21" s="20" t="s">
        <v>25</v>
      </c>
      <c r="M21" s="12" t="s">
        <v>26</v>
      </c>
      <c r="N21" s="22" t="s">
        <v>109</v>
      </c>
      <c r="O21" s="24" t="s">
        <v>110</v>
      </c>
      <c r="P21" s="19">
        <v>1760</v>
      </c>
    </row>
    <row r="22" s="1" customFormat="1" ht="28" customHeight="1" spans="1:16">
      <c r="A22" s="11">
        <v>19</v>
      </c>
      <c r="B22" s="12" t="s">
        <v>111</v>
      </c>
      <c r="C22" s="13" t="str">
        <f t="shared" si="2"/>
        <v>女</v>
      </c>
      <c r="D22" s="13" t="s">
        <v>19</v>
      </c>
      <c r="E22" s="14">
        <f ca="1" t="shared" ref="E21:E31" si="3">_xlfn.IFS(LEN(G22)=15,DATEDIF(TEXT("19"&amp;MID(G22,7,6),"0-00-00"),TODAY(),"y"),LEN(G22)=18,DATEDIF(TEXT(MID(G22,7,8),"0-00-00"),TODAY(),"y"),TRUE,"身份证错误")</f>
        <v>48</v>
      </c>
      <c r="F22" s="15" t="s">
        <v>20</v>
      </c>
      <c r="G22" s="24" t="s">
        <v>112</v>
      </c>
      <c r="H22" s="25" t="s">
        <v>113</v>
      </c>
      <c r="I22" s="18"/>
      <c r="J22" s="19" t="s">
        <v>23</v>
      </c>
      <c r="K22" s="19" t="s">
        <v>24</v>
      </c>
      <c r="L22" s="20" t="s">
        <v>25</v>
      </c>
      <c r="M22" s="21" t="s">
        <v>26</v>
      </c>
      <c r="N22" s="22" t="s">
        <v>114</v>
      </c>
      <c r="O22" s="16">
        <v>18236140744</v>
      </c>
      <c r="P22" s="19">
        <v>1760</v>
      </c>
    </row>
    <row r="23" s="1" customFormat="1" ht="28" customHeight="1" spans="1:16">
      <c r="A23" s="11">
        <v>20</v>
      </c>
      <c r="B23" s="23" t="s">
        <v>115</v>
      </c>
      <c r="C23" s="13" t="str">
        <f t="shared" si="2"/>
        <v>女</v>
      </c>
      <c r="D23" s="13" t="s">
        <v>19</v>
      </c>
      <c r="E23" s="14">
        <f ca="1" t="shared" si="3"/>
        <v>54</v>
      </c>
      <c r="F23" s="15" t="s">
        <v>20</v>
      </c>
      <c r="G23" s="24" t="s">
        <v>116</v>
      </c>
      <c r="H23" s="25" t="s">
        <v>117</v>
      </c>
      <c r="I23" s="18"/>
      <c r="J23" s="19" t="s">
        <v>23</v>
      </c>
      <c r="K23" s="19" t="s">
        <v>24</v>
      </c>
      <c r="L23" s="20" t="s">
        <v>25</v>
      </c>
      <c r="M23" s="21" t="s">
        <v>26</v>
      </c>
      <c r="N23" s="22" t="s">
        <v>118</v>
      </c>
      <c r="O23" s="24" t="s">
        <v>119</v>
      </c>
      <c r="P23" s="19">
        <v>1760</v>
      </c>
    </row>
    <row r="24" s="1" customFormat="1" ht="28" customHeight="1" spans="1:16">
      <c r="A24" s="11">
        <v>21</v>
      </c>
      <c r="B24" s="23" t="s">
        <v>120</v>
      </c>
      <c r="C24" s="13" t="str">
        <f t="shared" si="2"/>
        <v>女</v>
      </c>
      <c r="D24" s="13" t="s">
        <v>19</v>
      </c>
      <c r="E24" s="14">
        <f ca="1" t="shared" si="3"/>
        <v>37</v>
      </c>
      <c r="F24" s="15" t="s">
        <v>20</v>
      </c>
      <c r="G24" s="24" t="s">
        <v>121</v>
      </c>
      <c r="H24" s="25" t="s">
        <v>122</v>
      </c>
      <c r="I24" s="18"/>
      <c r="J24" s="19" t="s">
        <v>23</v>
      </c>
      <c r="K24" s="19" t="s">
        <v>24</v>
      </c>
      <c r="L24" s="20" t="s">
        <v>25</v>
      </c>
      <c r="M24" s="21" t="s">
        <v>26</v>
      </c>
      <c r="N24" s="22" t="s">
        <v>123</v>
      </c>
      <c r="O24" s="24" t="s">
        <v>124</v>
      </c>
      <c r="P24" s="19">
        <v>1760</v>
      </c>
    </row>
    <row r="25" s="1" customFormat="1" ht="28" customHeight="1" spans="1:16">
      <c r="A25" s="11">
        <v>22</v>
      </c>
      <c r="B25" s="12" t="s">
        <v>125</v>
      </c>
      <c r="C25" s="13" t="str">
        <f t="shared" si="2"/>
        <v>女</v>
      </c>
      <c r="D25" s="13" t="s">
        <v>19</v>
      </c>
      <c r="E25" s="14">
        <f ca="1" t="shared" si="3"/>
        <v>38</v>
      </c>
      <c r="F25" s="15" t="s">
        <v>126</v>
      </c>
      <c r="G25" s="24" t="s">
        <v>127</v>
      </c>
      <c r="H25" s="17" t="s">
        <v>128</v>
      </c>
      <c r="I25" s="18"/>
      <c r="J25" s="19" t="s">
        <v>23</v>
      </c>
      <c r="K25" s="19" t="s">
        <v>24</v>
      </c>
      <c r="L25" s="20" t="s">
        <v>25</v>
      </c>
      <c r="M25" s="21" t="s">
        <v>26</v>
      </c>
      <c r="N25" s="22" t="s">
        <v>129</v>
      </c>
      <c r="O25" s="16">
        <v>15137302886</v>
      </c>
      <c r="P25" s="19">
        <v>1760</v>
      </c>
    </row>
    <row r="26" s="1" customFormat="1" ht="28" customHeight="1" spans="1:16">
      <c r="A26" s="11">
        <v>23</v>
      </c>
      <c r="B26" s="23" t="s">
        <v>130</v>
      </c>
      <c r="C26" s="13" t="str">
        <f t="shared" si="2"/>
        <v>女</v>
      </c>
      <c r="D26" s="13" t="s">
        <v>19</v>
      </c>
      <c r="E26" s="14">
        <f ca="1" t="shared" si="3"/>
        <v>53</v>
      </c>
      <c r="F26" s="15" t="s">
        <v>126</v>
      </c>
      <c r="G26" s="24" t="s">
        <v>131</v>
      </c>
      <c r="H26" s="25" t="s">
        <v>132</v>
      </c>
      <c r="I26" s="18"/>
      <c r="J26" s="19" t="s">
        <v>23</v>
      </c>
      <c r="K26" s="19" t="s">
        <v>24</v>
      </c>
      <c r="L26" s="20" t="s">
        <v>25</v>
      </c>
      <c r="M26" s="21" t="s">
        <v>26</v>
      </c>
      <c r="N26" s="22" t="s">
        <v>133</v>
      </c>
      <c r="O26" s="24" t="s">
        <v>134</v>
      </c>
      <c r="P26" s="19">
        <v>1760</v>
      </c>
    </row>
    <row r="27" s="1" customFormat="1" ht="28" customHeight="1" spans="1:16">
      <c r="A27" s="11">
        <v>24</v>
      </c>
      <c r="B27" s="12" t="s">
        <v>135</v>
      </c>
      <c r="C27" s="13" t="str">
        <f t="shared" si="2"/>
        <v>女</v>
      </c>
      <c r="D27" s="13" t="s">
        <v>19</v>
      </c>
      <c r="E27" s="14">
        <f ca="1" t="shared" si="3"/>
        <v>45</v>
      </c>
      <c r="F27" s="15" t="s">
        <v>20</v>
      </c>
      <c r="G27" s="24" t="s">
        <v>136</v>
      </c>
      <c r="H27" s="17" t="s">
        <v>137</v>
      </c>
      <c r="I27" s="18"/>
      <c r="J27" s="19" t="s">
        <v>23</v>
      </c>
      <c r="K27" s="19" t="s">
        <v>24</v>
      </c>
      <c r="L27" s="20" t="s">
        <v>25</v>
      </c>
      <c r="M27" s="21" t="s">
        <v>26</v>
      </c>
      <c r="N27" s="22" t="s">
        <v>138</v>
      </c>
      <c r="O27" s="16">
        <v>15037369339</v>
      </c>
      <c r="P27" s="19">
        <v>1760</v>
      </c>
    </row>
    <row r="28" s="1" customFormat="1" ht="28" customHeight="1" spans="1:16">
      <c r="A28" s="11">
        <v>25</v>
      </c>
      <c r="B28" s="12" t="s">
        <v>139</v>
      </c>
      <c r="C28" s="13" t="str">
        <f t="shared" si="2"/>
        <v>女</v>
      </c>
      <c r="D28" s="13" t="s">
        <v>19</v>
      </c>
      <c r="E28" s="14">
        <f ca="1" t="shared" si="3"/>
        <v>53</v>
      </c>
      <c r="F28" s="15" t="s">
        <v>20</v>
      </c>
      <c r="G28" s="24" t="s">
        <v>140</v>
      </c>
      <c r="H28" s="17" t="s">
        <v>141</v>
      </c>
      <c r="I28" s="18"/>
      <c r="J28" s="19" t="s">
        <v>23</v>
      </c>
      <c r="K28" s="19" t="s">
        <v>24</v>
      </c>
      <c r="L28" s="20" t="s">
        <v>25</v>
      </c>
      <c r="M28" s="21" t="s">
        <v>26</v>
      </c>
      <c r="N28" s="22" t="s">
        <v>142</v>
      </c>
      <c r="O28" s="16">
        <v>18624714779</v>
      </c>
      <c r="P28" s="19">
        <v>1760</v>
      </c>
    </row>
    <row r="29" s="1" customFormat="1" ht="28" customHeight="1" spans="1:16">
      <c r="A29" s="11">
        <v>26</v>
      </c>
      <c r="B29" s="12" t="s">
        <v>143</v>
      </c>
      <c r="C29" s="13" t="str">
        <f t="shared" si="2"/>
        <v>女</v>
      </c>
      <c r="D29" s="13" t="s">
        <v>19</v>
      </c>
      <c r="E29" s="14">
        <f ca="1" t="shared" si="3"/>
        <v>57</v>
      </c>
      <c r="F29" s="15" t="s">
        <v>20</v>
      </c>
      <c r="G29" s="24" t="s">
        <v>144</v>
      </c>
      <c r="H29" s="17" t="s">
        <v>145</v>
      </c>
      <c r="I29" s="18"/>
      <c r="J29" s="19" t="s">
        <v>23</v>
      </c>
      <c r="K29" s="19" t="s">
        <v>24</v>
      </c>
      <c r="L29" s="20" t="s">
        <v>25</v>
      </c>
      <c r="M29" s="21" t="s">
        <v>26</v>
      </c>
      <c r="N29" s="22" t="s">
        <v>146</v>
      </c>
      <c r="O29" s="16">
        <v>13103739184</v>
      </c>
      <c r="P29" s="19">
        <v>1760</v>
      </c>
    </row>
    <row r="30" s="1" customFormat="1" ht="28" customHeight="1" spans="1:16">
      <c r="A30" s="11">
        <v>27</v>
      </c>
      <c r="B30" s="12" t="s">
        <v>147</v>
      </c>
      <c r="C30" s="13" t="str">
        <f t="shared" si="2"/>
        <v>男</v>
      </c>
      <c r="D30" s="13" t="s">
        <v>19</v>
      </c>
      <c r="E30" s="14">
        <f ca="1" t="shared" si="3"/>
        <v>51</v>
      </c>
      <c r="F30" s="15" t="s">
        <v>126</v>
      </c>
      <c r="G30" s="24" t="s">
        <v>148</v>
      </c>
      <c r="H30" s="17" t="s">
        <v>149</v>
      </c>
      <c r="I30" s="18"/>
      <c r="J30" s="19" t="s">
        <v>23</v>
      </c>
      <c r="K30" s="19" t="s">
        <v>24</v>
      </c>
      <c r="L30" s="20" t="s">
        <v>25</v>
      </c>
      <c r="M30" s="21" t="s">
        <v>26</v>
      </c>
      <c r="N30" s="22" t="s">
        <v>150</v>
      </c>
      <c r="O30" s="24" t="s">
        <v>151</v>
      </c>
      <c r="P30" s="19">
        <v>1760</v>
      </c>
    </row>
    <row r="31" s="1" customFormat="1" ht="28" customHeight="1" spans="1:16">
      <c r="A31" s="11">
        <v>28</v>
      </c>
      <c r="B31" s="23" t="s">
        <v>152</v>
      </c>
      <c r="C31" s="13" t="str">
        <f t="shared" si="2"/>
        <v>女</v>
      </c>
      <c r="D31" s="13" t="s">
        <v>19</v>
      </c>
      <c r="E31" s="14">
        <v>58</v>
      </c>
      <c r="F31" s="15" t="s">
        <v>20</v>
      </c>
      <c r="G31" s="24" t="s">
        <v>153</v>
      </c>
      <c r="H31" s="25" t="s">
        <v>154</v>
      </c>
      <c r="I31" s="18"/>
      <c r="J31" s="19" t="s">
        <v>23</v>
      </c>
      <c r="K31" s="19" t="s">
        <v>24</v>
      </c>
      <c r="L31" s="20" t="s">
        <v>25</v>
      </c>
      <c r="M31" s="21" t="s">
        <v>26</v>
      </c>
      <c r="N31" s="22" t="s">
        <v>155</v>
      </c>
      <c r="O31" s="24" t="s">
        <v>156</v>
      </c>
      <c r="P31" s="19">
        <v>1760</v>
      </c>
    </row>
    <row r="32" s="1" customFormat="1" ht="28" customHeight="1" spans="1:16">
      <c r="A32" s="11">
        <v>29</v>
      </c>
      <c r="B32" s="12" t="s">
        <v>157</v>
      </c>
      <c r="C32" s="13" t="str">
        <f t="shared" si="2"/>
        <v>女</v>
      </c>
      <c r="D32" s="13" t="s">
        <v>19</v>
      </c>
      <c r="E32" s="14">
        <f ca="1" t="shared" ref="E32:E38" si="4">_xlfn.IFS(LEN(G32)=15,DATEDIF(TEXT("19"&amp;MID(G32,7,6),"0-00-00"),TODAY(),"y"),LEN(G32)=18,DATEDIF(TEXT(MID(G32,7,8),"0-00-00"),TODAY(),"y"),TRUE,"身份证错误")</f>
        <v>54</v>
      </c>
      <c r="F32" s="15" t="s">
        <v>20</v>
      </c>
      <c r="G32" s="24" t="s">
        <v>158</v>
      </c>
      <c r="H32" s="17" t="s">
        <v>132</v>
      </c>
      <c r="I32" s="18"/>
      <c r="J32" s="19" t="s">
        <v>23</v>
      </c>
      <c r="K32" s="19" t="s">
        <v>24</v>
      </c>
      <c r="L32" s="20" t="s">
        <v>25</v>
      </c>
      <c r="M32" s="21" t="s">
        <v>26</v>
      </c>
      <c r="N32" s="22" t="s">
        <v>159</v>
      </c>
      <c r="O32" s="24" t="s">
        <v>160</v>
      </c>
      <c r="P32" s="19">
        <v>1760</v>
      </c>
    </row>
    <row r="33" s="1" customFormat="1" ht="28" customHeight="1" spans="1:16">
      <c r="A33" s="11">
        <v>30</v>
      </c>
      <c r="B33" s="23" t="s">
        <v>161</v>
      </c>
      <c r="C33" s="13" t="str">
        <f t="shared" si="2"/>
        <v>女</v>
      </c>
      <c r="D33" s="13" t="s">
        <v>19</v>
      </c>
      <c r="E33" s="14">
        <f ca="1" t="shared" si="4"/>
        <v>48</v>
      </c>
      <c r="F33" s="15" t="s">
        <v>20</v>
      </c>
      <c r="G33" s="24" t="s">
        <v>162</v>
      </c>
      <c r="H33" s="25" t="s">
        <v>163</v>
      </c>
      <c r="I33" s="18"/>
      <c r="J33" s="19" t="s">
        <v>23</v>
      </c>
      <c r="K33" s="19" t="s">
        <v>24</v>
      </c>
      <c r="L33" s="20" t="s">
        <v>25</v>
      </c>
      <c r="M33" s="21" t="s">
        <v>26</v>
      </c>
      <c r="N33" s="22" t="s">
        <v>164</v>
      </c>
      <c r="O33" s="24" t="s">
        <v>165</v>
      </c>
      <c r="P33" s="19">
        <v>1760</v>
      </c>
    </row>
    <row r="34" s="1" customFormat="1" ht="28" customHeight="1" spans="1:16">
      <c r="A34" s="11">
        <v>31</v>
      </c>
      <c r="B34" s="23" t="s">
        <v>166</v>
      </c>
      <c r="C34" s="13" t="str">
        <f t="shared" si="2"/>
        <v>女</v>
      </c>
      <c r="D34" s="13" t="s">
        <v>19</v>
      </c>
      <c r="E34" s="14">
        <f ca="1" t="shared" si="4"/>
        <v>58</v>
      </c>
      <c r="F34" s="15" t="s">
        <v>20</v>
      </c>
      <c r="G34" s="24" t="s">
        <v>167</v>
      </c>
      <c r="H34" s="25" t="s">
        <v>168</v>
      </c>
      <c r="I34" s="18"/>
      <c r="J34" s="19" t="s">
        <v>23</v>
      </c>
      <c r="K34" s="19" t="s">
        <v>24</v>
      </c>
      <c r="L34" s="20" t="s">
        <v>25</v>
      </c>
      <c r="M34" s="21" t="s">
        <v>26</v>
      </c>
      <c r="N34" s="22" t="s">
        <v>169</v>
      </c>
      <c r="O34" s="24" t="s">
        <v>170</v>
      </c>
      <c r="P34" s="19">
        <v>1760</v>
      </c>
    </row>
    <row r="35" s="1" customFormat="1" ht="28" customHeight="1" spans="1:16">
      <c r="A35" s="11">
        <v>32</v>
      </c>
      <c r="B35" s="12" t="s">
        <v>171</v>
      </c>
      <c r="C35" s="13" t="str">
        <f t="shared" si="2"/>
        <v>女</v>
      </c>
      <c r="D35" s="13" t="s">
        <v>19</v>
      </c>
      <c r="E35" s="14">
        <f ca="1" t="shared" si="4"/>
        <v>45</v>
      </c>
      <c r="F35" s="15" t="s">
        <v>20</v>
      </c>
      <c r="G35" s="24" t="s">
        <v>172</v>
      </c>
      <c r="H35" s="17" t="s">
        <v>173</v>
      </c>
      <c r="I35" s="18"/>
      <c r="J35" s="19" t="s">
        <v>23</v>
      </c>
      <c r="K35" s="19" t="s">
        <v>24</v>
      </c>
      <c r="L35" s="20" t="s">
        <v>25</v>
      </c>
      <c r="M35" s="21" t="s">
        <v>26</v>
      </c>
      <c r="N35" s="22" t="s">
        <v>174</v>
      </c>
      <c r="O35" s="24" t="s">
        <v>175</v>
      </c>
      <c r="P35" s="19">
        <v>1760</v>
      </c>
    </row>
    <row r="36" s="1" customFormat="1" ht="28" customHeight="1" spans="1:16">
      <c r="A36" s="11">
        <v>33</v>
      </c>
      <c r="B36" s="12" t="s">
        <v>176</v>
      </c>
      <c r="C36" s="13" t="str">
        <f t="shared" si="2"/>
        <v>女</v>
      </c>
      <c r="D36" s="13" t="s">
        <v>19</v>
      </c>
      <c r="E36" s="14">
        <f ca="1" t="shared" si="4"/>
        <v>56</v>
      </c>
      <c r="F36" s="15" t="s">
        <v>20</v>
      </c>
      <c r="G36" s="24" t="s">
        <v>177</v>
      </c>
      <c r="H36" s="17" t="s">
        <v>178</v>
      </c>
      <c r="I36" s="18"/>
      <c r="J36" s="19" t="s">
        <v>23</v>
      </c>
      <c r="K36" s="19" t="s">
        <v>24</v>
      </c>
      <c r="L36" s="20" t="s">
        <v>25</v>
      </c>
      <c r="M36" s="21" t="s">
        <v>26</v>
      </c>
      <c r="N36" s="22" t="s">
        <v>179</v>
      </c>
      <c r="O36" s="16">
        <v>15238659330</v>
      </c>
      <c r="P36" s="19">
        <v>1760</v>
      </c>
    </row>
    <row r="37" s="1" customFormat="1" ht="28" customHeight="1" spans="1:16">
      <c r="A37" s="11">
        <v>34</v>
      </c>
      <c r="B37" s="12" t="s">
        <v>180</v>
      </c>
      <c r="C37" s="13" t="str">
        <f t="shared" si="2"/>
        <v>女</v>
      </c>
      <c r="D37" s="13" t="s">
        <v>19</v>
      </c>
      <c r="E37" s="14">
        <f ca="1" t="shared" si="4"/>
        <v>52</v>
      </c>
      <c r="F37" s="15" t="s">
        <v>20</v>
      </c>
      <c r="G37" s="24" t="s">
        <v>181</v>
      </c>
      <c r="H37" s="17" t="s">
        <v>182</v>
      </c>
      <c r="I37" s="18"/>
      <c r="J37" s="19" t="s">
        <v>23</v>
      </c>
      <c r="K37" s="19" t="s">
        <v>24</v>
      </c>
      <c r="L37" s="20" t="s">
        <v>25</v>
      </c>
      <c r="M37" s="21" t="s">
        <v>26</v>
      </c>
      <c r="N37" s="22" t="s">
        <v>183</v>
      </c>
      <c r="O37" s="16">
        <v>13353738359</v>
      </c>
      <c r="P37" s="19">
        <v>1760</v>
      </c>
    </row>
    <row r="38" s="1" customFormat="1" ht="28" customHeight="1" spans="1:16">
      <c r="A38" s="11">
        <v>35</v>
      </c>
      <c r="B38" s="12" t="s">
        <v>184</v>
      </c>
      <c r="C38" s="13" t="str">
        <f t="shared" si="2"/>
        <v>女</v>
      </c>
      <c r="D38" s="13" t="s">
        <v>19</v>
      </c>
      <c r="E38" s="14">
        <f ca="1" t="shared" si="4"/>
        <v>46</v>
      </c>
      <c r="F38" s="15" t="s">
        <v>20</v>
      </c>
      <c r="G38" s="24" t="s">
        <v>185</v>
      </c>
      <c r="H38" s="17" t="s">
        <v>186</v>
      </c>
      <c r="I38" s="18"/>
      <c r="J38" s="19" t="s">
        <v>23</v>
      </c>
      <c r="K38" s="19" t="s">
        <v>24</v>
      </c>
      <c r="L38" s="20" t="s">
        <v>25</v>
      </c>
      <c r="M38" s="21" t="s">
        <v>26</v>
      </c>
      <c r="N38" s="22" t="s">
        <v>187</v>
      </c>
      <c r="O38" s="16">
        <v>15936521291</v>
      </c>
      <c r="P38" s="19">
        <v>1760</v>
      </c>
    </row>
  </sheetData>
  <autoFilter xmlns:etc="http://www.wps.cn/officeDocument/2017/etCustomData" ref="A1:M38" etc:filterBottomFollowUsedRange="0">
    <extLst/>
  </autoFilter>
  <mergeCells count="2">
    <mergeCell ref="A1:P1"/>
    <mergeCell ref="A2:P2"/>
  </mergeCells>
  <conditionalFormatting sqref="B4">
    <cfRule type="duplicateValues" dxfId="0" priority="77"/>
  </conditionalFormatting>
  <conditionalFormatting sqref="B5">
    <cfRule type="duplicateValues" dxfId="0" priority="76"/>
  </conditionalFormatting>
  <conditionalFormatting sqref="B6">
    <cfRule type="duplicateValues" dxfId="0" priority="75"/>
  </conditionalFormatting>
  <conditionalFormatting sqref="B7">
    <cfRule type="duplicateValues" dxfId="0" priority="74"/>
  </conditionalFormatting>
  <conditionalFormatting sqref="B8">
    <cfRule type="duplicateValues" dxfId="0" priority="73"/>
  </conditionalFormatting>
  <conditionalFormatting sqref="B9">
    <cfRule type="duplicateValues" dxfId="0" priority="72"/>
  </conditionalFormatting>
  <conditionalFormatting sqref="B10">
    <cfRule type="duplicateValues" dxfId="0" priority="71"/>
  </conditionalFormatting>
  <conditionalFormatting sqref="B11">
    <cfRule type="duplicateValues" dxfId="0" priority="70"/>
  </conditionalFormatting>
  <conditionalFormatting sqref="B12">
    <cfRule type="duplicateValues" dxfId="0" priority="69"/>
  </conditionalFormatting>
  <conditionalFormatting sqref="B13">
    <cfRule type="duplicateValues" dxfId="0" priority="68"/>
  </conditionalFormatting>
  <conditionalFormatting sqref="B14">
    <cfRule type="duplicateValues" dxfId="0" priority="67"/>
  </conditionalFormatting>
  <conditionalFormatting sqref="B15">
    <cfRule type="duplicateValues" dxfId="0" priority="66"/>
  </conditionalFormatting>
  <conditionalFormatting sqref="B16">
    <cfRule type="duplicateValues" dxfId="0" priority="65"/>
  </conditionalFormatting>
  <conditionalFormatting sqref="B17">
    <cfRule type="duplicateValues" dxfId="0" priority="64"/>
  </conditionalFormatting>
  <conditionalFormatting sqref="B18">
    <cfRule type="duplicateValues" dxfId="0" priority="63"/>
  </conditionalFormatting>
  <conditionalFormatting sqref="B19">
    <cfRule type="duplicateValues" dxfId="0" priority="62"/>
  </conditionalFormatting>
  <conditionalFormatting sqref="B20">
    <cfRule type="duplicateValues" dxfId="0" priority="61"/>
  </conditionalFormatting>
  <conditionalFormatting sqref="B21">
    <cfRule type="duplicateValues" dxfId="0" priority="59"/>
  </conditionalFormatting>
  <conditionalFormatting sqref="B22">
    <cfRule type="duplicateValues" dxfId="0" priority="58"/>
  </conditionalFormatting>
  <conditionalFormatting sqref="B23">
    <cfRule type="duplicateValues" dxfId="0" priority="57"/>
  </conditionalFormatting>
  <conditionalFormatting sqref="B24">
    <cfRule type="duplicateValues" dxfId="0" priority="56"/>
  </conditionalFormatting>
  <conditionalFormatting sqref="B25">
    <cfRule type="duplicateValues" dxfId="0" priority="55"/>
  </conditionalFormatting>
  <conditionalFormatting sqref="B26">
    <cfRule type="duplicateValues" dxfId="0" priority="54"/>
  </conditionalFormatting>
  <conditionalFormatting sqref="B27">
    <cfRule type="duplicateValues" dxfId="0" priority="53"/>
  </conditionalFormatting>
  <conditionalFormatting sqref="B28">
    <cfRule type="duplicateValues" dxfId="0" priority="52"/>
  </conditionalFormatting>
  <conditionalFormatting sqref="B29">
    <cfRule type="duplicateValues" dxfId="0" priority="51"/>
  </conditionalFormatting>
  <conditionalFormatting sqref="B30">
    <cfRule type="duplicateValues" dxfId="0" priority="50"/>
  </conditionalFormatting>
  <conditionalFormatting sqref="B31">
    <cfRule type="duplicateValues" dxfId="0" priority="48"/>
  </conditionalFormatting>
  <conditionalFormatting sqref="B32">
    <cfRule type="duplicateValues" dxfId="0" priority="47"/>
  </conditionalFormatting>
  <conditionalFormatting sqref="B33">
    <cfRule type="duplicateValues" dxfId="0" priority="46"/>
  </conditionalFormatting>
  <conditionalFormatting sqref="B34">
    <cfRule type="duplicateValues" dxfId="0" priority="45"/>
  </conditionalFormatting>
  <conditionalFormatting sqref="B35">
    <cfRule type="duplicateValues" dxfId="0" priority="43"/>
  </conditionalFormatting>
  <conditionalFormatting sqref="B36">
    <cfRule type="duplicateValues" dxfId="0" priority="42"/>
  </conditionalFormatting>
  <conditionalFormatting sqref="B37">
    <cfRule type="duplicateValues" dxfId="0" priority="41"/>
  </conditionalFormatting>
  <conditionalFormatting sqref="B38">
    <cfRule type="duplicateValues" dxfId="0" priority="40"/>
  </conditionalFormatting>
  <conditionalFormatting sqref="B3 B39:B1048576">
    <cfRule type="duplicateValues" dxfId="0" priority="78"/>
  </conditionalFormatting>
  <dataValidations count="1">
    <dataValidation type="list" allowBlank="1" showInputMessage="1" showErrorMessage="1" sqref="F4:F38">
      <formula1>"博士研究生,硕士研究生,大学本科,大学专科,中等专科,职业高中,技工学校,普通中学,初级中学,小学,其他"</formula1>
    </dataValidation>
  </dataValidations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&amp;C联系电话：18937316336&amp;R日期：2024年2月26日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考试名单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陈杰</cp:lastModifiedBy>
  <dcterms:created xsi:type="dcterms:W3CDTF">1996-12-17T01:32:00Z</dcterms:created>
  <cp:lastPrinted>2021-02-26T04:03:00Z</cp:lastPrinted>
  <dcterms:modified xsi:type="dcterms:W3CDTF">2024-10-14T03:15:25Z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2F9AF1826DB545F1842CEADDA20A537C_13</vt:lpwstr>
  </property>
  <property fmtid="{D5CDD505-2E9C-101B-9397-08002B2CF9AE}" pid="4" name="KSOReadingLayout">
    <vt:bool>true</vt:bool>
  </property>
</Properties>
</file>