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试名单18" sheetId="11" r:id="rId1"/>
    <sheet name="考试名单 (2)" sheetId="12" r:id="rId2"/>
    <sheet name="考试名单 (3)" sheetId="13" r:id="rId3"/>
    <sheet name="考试名单 (4)" sheetId="14" r:id="rId4"/>
    <sheet name="38人" sheetId="15" r:id="rId5"/>
    <sheet name="考试名单 (5)" sheetId="16" r:id="rId6"/>
    <sheet name="最终上报资料" sheetId="17" r:id="rId7"/>
    <sheet name="考试名单 (6)" sheetId="18" r:id="rId8"/>
    <sheet name="考试名单 (7)" sheetId="19" r:id="rId9"/>
    <sheet name="最终上报名单" sheetId="20" r:id="rId10"/>
    <sheet name="考试名单0 (3)" sheetId="21" r:id="rId11"/>
    <sheet name="考试名单0 (2)" sheetId="22" r:id="rId12"/>
    <sheet name="考试名单0 (4)" sheetId="23" r:id="rId13"/>
    <sheet name="考试名单0 (5)" sheetId="24" r:id="rId14"/>
    <sheet name="考试名单0 (6)" sheetId="25" r:id="rId15"/>
    <sheet name="考试名单 (8)" sheetId="26" r:id="rId16"/>
  </sheets>
  <definedNames>
    <definedName name="_xlnm._FilterDatabase" localSheetId="0" hidden="1">考试名单18!$A$1:$M$21</definedName>
    <definedName name="_xlnm._FilterDatabase" localSheetId="1" hidden="1">'考试名单 (2)'!$A$1:$M$20</definedName>
    <definedName name="_xlnm._FilterDatabase" localSheetId="2" hidden="1">'考试名单 (3)'!$A$1:$M$21</definedName>
    <definedName name="_xlnm._FilterDatabase" localSheetId="3" hidden="1">'考试名单 (4)'!$A$1:$M$19</definedName>
    <definedName name="_xlnm._FilterDatabase" localSheetId="4" hidden="1">'38人'!$A$1:$M$40</definedName>
    <definedName name="_xlnm._FilterDatabase" localSheetId="5" hidden="1">'考试名单 (5)'!$A$1:$M$25</definedName>
    <definedName name="_xlnm._FilterDatabase" localSheetId="6" hidden="1">最终上报资料!$A$1:$M$44</definedName>
    <definedName name="_xlnm._FilterDatabase" localSheetId="7" hidden="1">'考试名单 (6)'!$A$1:$M$41</definedName>
    <definedName name="_xlnm._FilterDatabase" localSheetId="8" hidden="1">'考试名单 (7)'!$A$1:$M$44</definedName>
    <definedName name="_xlnm._FilterDatabase" localSheetId="9" hidden="1">最终上报名单!$A$1:$M$66</definedName>
    <definedName name="_xlnm._FilterDatabase" localSheetId="10" hidden="1">'考试名单0 (3)'!$A$3:$P$47</definedName>
    <definedName name="_xlnm._FilterDatabase" localSheetId="11" hidden="1">'考试名单0 (2)'!$A$1:$M$38</definedName>
    <definedName name="_xlnm._FilterDatabase" localSheetId="14" hidden="1">'考试名单0 (6)'!$A$3:$P$73</definedName>
    <definedName name="_xlnm._FilterDatabase" localSheetId="15" hidden="1">'考试名单 (8)'!$A$1:$M$50</definedName>
    <definedName name="_xlnm.Print_Titles" localSheetId="0">考试名单18!$1:$3</definedName>
    <definedName name="_xlnm.Print_Titles" localSheetId="1">'考试名单 (2)'!$1:$3</definedName>
    <definedName name="_xlnm.Print_Titles" localSheetId="2">'考试名单 (3)'!$1:$3</definedName>
    <definedName name="_xlnm.Print_Titles" localSheetId="3">'考试名单 (4)'!$1:$3</definedName>
    <definedName name="_xlnm.Print_Titles" localSheetId="4">'38人'!$1:$3</definedName>
    <definedName name="_xlnm.Print_Titles" localSheetId="5">'考试名单 (5)'!$1:$3</definedName>
    <definedName name="_xlnm.Print_Titles" localSheetId="6">最终上报资料!$1:$3</definedName>
    <definedName name="_xlnm.Print_Titles" localSheetId="7">'考试名单 (6)'!$1:$3</definedName>
    <definedName name="_xlnm.Print_Titles" localSheetId="8">'考试名单 (7)'!$1:$3</definedName>
    <definedName name="_xlnm.Print_Titles" localSheetId="9">最终上报名单!$1:$3</definedName>
    <definedName name="_xlnm.Print_Titles" localSheetId="10">'考试名单0 (3)'!$1:$3</definedName>
    <definedName name="_xlnm.Print_Titles" localSheetId="11">'考试名单0 (2)'!$1:$3</definedName>
    <definedName name="_xlnm._FilterDatabase" localSheetId="12" hidden="1">'考试名单0 (4)'!$A$1:$M$51</definedName>
    <definedName name="_xlnm.Print_Titles" localSheetId="12">'考试名单0 (4)'!$1:$3</definedName>
    <definedName name="_xlnm._FilterDatabase" localSheetId="13" hidden="1">'考试名单0 (5)'!$A$1:$M$50</definedName>
    <definedName name="_xlnm.Print_Titles" localSheetId="13">'考试名单0 (5)'!$1:$3</definedName>
    <definedName name="_xlnm.Print_Titles" localSheetId="14">'考试名单0 (6)'!$1:$3</definedName>
    <definedName name="_xlnm.Print_Titles" localSheetId="15">'考试名单 (8)'!$1:$3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<sst xmlns="http://schemas.openxmlformats.org/spreadsheetml/2006/main" count="6415" uniqueCount="2516">
  <si>
    <t>经开区职业技能提升培训合格学员花名册</t>
  </si>
  <si>
    <t>班级：2023年中式面点师四级第1期                                                                                                                补贴标准：元</t>
  </si>
  <si>
    <t>序号</t>
  </si>
  <si>
    <t>姓名</t>
  </si>
  <si>
    <t>性
别</t>
  </si>
  <si>
    <t>民族</t>
  </si>
  <si>
    <t>年
龄</t>
  </si>
  <si>
    <t>学历</t>
  </si>
  <si>
    <t>身份证号</t>
  </si>
  <si>
    <t>家庭住址</t>
  </si>
  <si>
    <t>工作单位</t>
  </si>
  <si>
    <t>培训机构
名称</t>
  </si>
  <si>
    <t>培训工种</t>
  </si>
  <si>
    <t>培训起止时间</t>
  </si>
  <si>
    <t>证书等级</t>
  </si>
  <si>
    <t>证书编号</t>
  </si>
  <si>
    <t>联系方式</t>
  </si>
  <si>
    <t>补贴
标准</t>
  </si>
  <si>
    <t>晁军玲</t>
  </si>
  <si>
    <t>汉</t>
  </si>
  <si>
    <t>初中</t>
  </si>
  <si>
    <t>河南省新乡市红旗区丰华街329号9号楼1501号</t>
  </si>
  <si>
    <t>新乡市苏新职业培训学校</t>
  </si>
  <si>
    <t>中式面点师</t>
  </si>
  <si>
    <t>2023.5.8-5.16</t>
  </si>
  <si>
    <t>四级</t>
  </si>
  <si>
    <t>S000041070010234000239</t>
  </si>
  <si>
    <t>410603197111153086</t>
  </si>
  <si>
    <t>13072643319</t>
  </si>
  <si>
    <t>都爱琴</t>
  </si>
  <si>
    <t>高中</t>
  </si>
  <si>
    <t>河南省辉县市峪河镇小作村1区068号</t>
  </si>
  <si>
    <t>S000041070010234000240</t>
  </si>
  <si>
    <t>410723197105032449</t>
  </si>
  <si>
    <t>范利青</t>
  </si>
  <si>
    <t>河南省新乡市凤泉区大块镇大块村12组</t>
  </si>
  <si>
    <t>S000041070010234000241</t>
  </si>
  <si>
    <t>410727197910092060</t>
  </si>
  <si>
    <t>13598627273</t>
  </si>
  <si>
    <t>傅保平</t>
  </si>
  <si>
    <t>河南省新乡市牧野区牧野乡朱庄社区33号楼</t>
  </si>
  <si>
    <t>S000041070010234000242</t>
  </si>
  <si>
    <t>41071119760529006X</t>
  </si>
  <si>
    <t>高杨</t>
  </si>
  <si>
    <t>大专</t>
  </si>
  <si>
    <t>河南省新乡市红旗区关堤乡塔小庄村51号</t>
  </si>
  <si>
    <t>S000041070010234000243</t>
  </si>
  <si>
    <t>410782198904261269</t>
  </si>
  <si>
    <t>李静静</t>
  </si>
  <si>
    <t>河南省卫辉市柳庄乡南董庄村71号</t>
  </si>
  <si>
    <t>S000041070010234000244</t>
  </si>
  <si>
    <t>410781199002029805</t>
  </si>
  <si>
    <t>15249723092</t>
  </si>
  <si>
    <t>李艳平</t>
  </si>
  <si>
    <t>河南省新乡县大召营镇李唐马村392号</t>
  </si>
  <si>
    <t>S000041070010234000245</t>
  </si>
  <si>
    <t>410721196802201546</t>
  </si>
  <si>
    <t>王海燕</t>
  </si>
  <si>
    <t>河南省新乡县七里营镇戚庄村109号</t>
  </si>
  <si>
    <t>S000041070010234000247</t>
  </si>
  <si>
    <t>410721197112223064</t>
  </si>
  <si>
    <t>王娟娟</t>
  </si>
  <si>
    <t>河南省新乡市红旗区平原路341号1单元502室</t>
  </si>
  <si>
    <t>S000041070010234000248</t>
  </si>
  <si>
    <t>410727198011187829</t>
  </si>
  <si>
    <t>18737371226</t>
  </si>
  <si>
    <t>王秀丽</t>
  </si>
  <si>
    <t>河南省新乡市凤泉区大块镇大块村1384号</t>
  </si>
  <si>
    <t>S000041070010234000249</t>
  </si>
  <si>
    <t>410721196808310540</t>
  </si>
  <si>
    <t>15090078363</t>
  </si>
  <si>
    <t>王艳英</t>
  </si>
  <si>
    <t>河南省新乡县七里营镇罗滩村106号</t>
  </si>
  <si>
    <t>S000041070010234000250</t>
  </si>
  <si>
    <t>410721197509272542</t>
  </si>
  <si>
    <t>13523224118</t>
  </si>
  <si>
    <t>王玉敏</t>
  </si>
  <si>
    <t>河南省新乡市红旗区文化节388号4号楼3单元9号</t>
  </si>
  <si>
    <t>S000041070010234000251</t>
  </si>
  <si>
    <t>342122197710064128</t>
  </si>
  <si>
    <t>徐爱民</t>
  </si>
  <si>
    <t>河南省卫辉市狮豹头乡大池山村218号</t>
  </si>
  <si>
    <t>S000041070010234000252</t>
  </si>
  <si>
    <t>410781197903158138</t>
  </si>
  <si>
    <t>18238783511</t>
  </si>
  <si>
    <t>孙彦洁</t>
  </si>
  <si>
    <t>河南省新乡市卫滨区平原乡金家营村273号</t>
  </si>
  <si>
    <t>S000041070010234000253</t>
  </si>
  <si>
    <t>410725197204013262</t>
  </si>
  <si>
    <t>徐凤云</t>
  </si>
  <si>
    <t>河南省延津县王楼乡大城村0158号</t>
  </si>
  <si>
    <t>S000041070010234000254</t>
  </si>
  <si>
    <t>410726197602072045</t>
  </si>
  <si>
    <t>15903889863</t>
  </si>
  <si>
    <t>孟凡丽</t>
  </si>
  <si>
    <t>河南省获嘉县大新庄乡西张卜村4组130号中国</t>
  </si>
  <si>
    <t>S000041070010234000255</t>
  </si>
  <si>
    <t>410724197310244527</t>
  </si>
  <si>
    <t>13462335917</t>
  </si>
  <si>
    <t>邵灵霞</t>
  </si>
  <si>
    <t>河南省获嘉县中和镇三刘庄村文化路西段14号</t>
  </si>
  <si>
    <t>S000041070010234000256</t>
  </si>
  <si>
    <t>410724196805227046</t>
  </si>
  <si>
    <t>18224566918</t>
  </si>
  <si>
    <t>张云英</t>
  </si>
  <si>
    <t>河南省新乡市牧野区牧野乡西牧村四季青路3号</t>
  </si>
  <si>
    <t>S000041070010234000257</t>
  </si>
  <si>
    <t>410711197908210020</t>
  </si>
  <si>
    <t>15565796767</t>
  </si>
  <si>
    <t>班级：2023年苏新经开区保健按摩师（脊柱按摩师）中级第1期                                                                                             补贴标准：元</t>
  </si>
  <si>
    <t>程凤云</t>
  </si>
  <si>
    <t>本科</t>
  </si>
  <si>
    <t>河南省封丘县王村乡庙岗村38号</t>
  </si>
  <si>
    <t>脊柱按摩师</t>
  </si>
  <si>
    <t>2023.8.30-9.7</t>
  </si>
  <si>
    <t>S000041070010234000837</t>
  </si>
  <si>
    <t>410727198412020640</t>
  </si>
  <si>
    <t>卜志新</t>
  </si>
  <si>
    <t>河南省封丘县潘店镇潘店村广场路18号</t>
  </si>
  <si>
    <t>S000041070010234000838</t>
  </si>
  <si>
    <t>410727199508116211</t>
  </si>
  <si>
    <t>闫莉莉</t>
  </si>
  <si>
    <t>河南省原阳县靳堂乡姚寨村320号</t>
  </si>
  <si>
    <t>S000041070010234000839</t>
  </si>
  <si>
    <t>410725198310013981</t>
  </si>
  <si>
    <t>田武梅</t>
  </si>
  <si>
    <t>河南省延津县榆林乡榆林村红升路66号</t>
  </si>
  <si>
    <t>S000041070010234000842</t>
  </si>
  <si>
    <t>41072619710829382X</t>
  </si>
  <si>
    <t>18336063206</t>
  </si>
  <si>
    <t>朱振振</t>
  </si>
  <si>
    <t>河南省封丘县应举镇阳武里村311号</t>
  </si>
  <si>
    <t>S000041070010234000843</t>
  </si>
  <si>
    <t>410727199205102664</t>
  </si>
  <si>
    <t>王见珍</t>
  </si>
  <si>
    <t>河南省新乡县朗公庙镇小河村327号</t>
  </si>
  <si>
    <t>S000041070010234000844</t>
  </si>
  <si>
    <t>410721198403312520</t>
  </si>
  <si>
    <t>岳永霞</t>
  </si>
  <si>
    <t>河南省辉县市冀屯镇西耿村109号</t>
  </si>
  <si>
    <t>S000041070010234000845</t>
  </si>
  <si>
    <t>410782199104133466</t>
  </si>
  <si>
    <t>徐泽风</t>
  </si>
  <si>
    <t>河南省卫辉市后河镇李张屯村2队</t>
  </si>
  <si>
    <t>S000041070010234000847</t>
  </si>
  <si>
    <t>410781197611213625</t>
  </si>
  <si>
    <t>李新</t>
  </si>
  <si>
    <t>河南省新乡县七里营镇龙泉李台社区台东区40号</t>
  </si>
  <si>
    <t>S000041070010234000848</t>
  </si>
  <si>
    <t>410721198901212522</t>
  </si>
  <si>
    <t>杜建军</t>
  </si>
  <si>
    <t>河南省延津县咋城乡贾庄村0315号</t>
  </si>
  <si>
    <t>S000041070010234000849</t>
  </si>
  <si>
    <t>410726197012155019</t>
  </si>
  <si>
    <t>高改翠</t>
  </si>
  <si>
    <t>河南省卫辉市后河镇田庄村中心街20号</t>
  </si>
  <si>
    <t>S000041070010234000850</t>
  </si>
  <si>
    <t>410781198408293644</t>
  </si>
  <si>
    <t>高张敏</t>
  </si>
  <si>
    <t>河南省封丘县陈固乡付固村128号</t>
  </si>
  <si>
    <t>S000041070010234000851</t>
  </si>
  <si>
    <t>410727198702102046</t>
  </si>
  <si>
    <t>王光武</t>
  </si>
  <si>
    <t>河南省获嘉县照镜镇东彰仪村9排33号</t>
  </si>
  <si>
    <t>S000041070010234000852</t>
  </si>
  <si>
    <t>410724197802192014</t>
  </si>
  <si>
    <t>于爱芳</t>
  </si>
  <si>
    <t>技校</t>
  </si>
  <si>
    <t>河南省长垣县满村乡曹吕村</t>
  </si>
  <si>
    <t>S000041070010234000853</t>
  </si>
  <si>
    <t>410728196705146543</t>
  </si>
  <si>
    <t>韩平平</t>
  </si>
  <si>
    <t>河南省原阳县阳阿乡陈庄147号</t>
  </si>
  <si>
    <t>S000041070010234000854</t>
  </si>
  <si>
    <t>410725199211083225</t>
  </si>
  <si>
    <t>李国芝</t>
  </si>
  <si>
    <t>河南省新乡县古固寨镇古南街村409号</t>
  </si>
  <si>
    <t>S000041070010234000855</t>
  </si>
  <si>
    <t>410721198411074024</t>
  </si>
  <si>
    <t>任巧华</t>
  </si>
  <si>
    <t>河南省卫辉市李源屯镇东湾村后街19号</t>
  </si>
  <si>
    <t>S000041070010234000857</t>
  </si>
  <si>
    <t>410781198101034146</t>
  </si>
  <si>
    <t>班级：2023年苏新经开区保健按摩师（脊柱按摩师）中级第2期                                                                                             补贴标准：元</t>
  </si>
  <si>
    <t>工作
单位</t>
  </si>
  <si>
    <t>曹珊珊</t>
  </si>
  <si>
    <t>中专</t>
  </si>
  <si>
    <t>河南省新乡市红旗区关堤乡小介山村5号</t>
  </si>
  <si>
    <t>2023.9.19-9.27</t>
  </si>
  <si>
    <t>S000041070010234000980</t>
  </si>
  <si>
    <t>410721198507194522</t>
  </si>
  <si>
    <t>和珍珍</t>
  </si>
  <si>
    <t>河南省获嘉县大新庄乡西刘村4组161号</t>
  </si>
  <si>
    <t>S000041070010234000982</t>
  </si>
  <si>
    <t>410724198709075520</t>
  </si>
  <si>
    <t>兰肖肖</t>
  </si>
  <si>
    <t>河南省太康县符草楼镇双李行政村陈庄8号</t>
  </si>
  <si>
    <t>S000041070010234000983</t>
  </si>
  <si>
    <t>412724199103275823</t>
  </si>
  <si>
    <t>刘军霞</t>
  </si>
  <si>
    <t>河南省延津县胙城乡前董固村235号</t>
  </si>
  <si>
    <t>S000041070010234000984</t>
  </si>
  <si>
    <t>410726197410105025</t>
  </si>
  <si>
    <t>刘鹏</t>
  </si>
  <si>
    <t>职高</t>
  </si>
  <si>
    <t>河南省新乡市牧野区荣校路8号1单元3号</t>
  </si>
  <si>
    <t>S000041070010234000985</t>
  </si>
  <si>
    <t>410702197903160515</t>
  </si>
  <si>
    <t>吕海英</t>
  </si>
  <si>
    <t>河南省新乡县翟坡镇中大杨堤村206号</t>
  </si>
  <si>
    <t>S000041070010234000986</t>
  </si>
  <si>
    <t>410721197804242047</t>
  </si>
  <si>
    <t>舒连英</t>
  </si>
  <si>
    <t>河南省卫辉市辛庄街水泥厂家属院119号</t>
  </si>
  <si>
    <t>S000041070010234000987</t>
  </si>
  <si>
    <t>410781197110191245</t>
  </si>
  <si>
    <t>宋沙沙</t>
  </si>
  <si>
    <t>河南省获嘉县大新庄乡南务村7组644号</t>
  </si>
  <si>
    <t>S000041070010234000988</t>
  </si>
  <si>
    <t>410724198910085085</t>
  </si>
  <si>
    <t>王娟</t>
  </si>
  <si>
    <t>河南省获嘉县大新庄乡南务村10组610号</t>
  </si>
  <si>
    <t>S000041070010234000989</t>
  </si>
  <si>
    <t>410724198308274529</t>
  </si>
  <si>
    <t>王军</t>
  </si>
  <si>
    <t>河南省卫辉市县前街130号</t>
  </si>
  <si>
    <t>S000041070010234000990</t>
  </si>
  <si>
    <t>410781198008250418</t>
  </si>
  <si>
    <t>王明堂</t>
  </si>
  <si>
    <t>河南省延津县司寨乡前新乡屯村407号</t>
  </si>
  <si>
    <t>S000041070010234000991</t>
  </si>
  <si>
    <t>410726197212030819</t>
  </si>
  <si>
    <t>王月苹</t>
  </si>
  <si>
    <t>河南省新乡市红旗区小店镇马村195号</t>
  </si>
  <si>
    <t>S000041070010234000992</t>
  </si>
  <si>
    <t>410726197103095867</t>
  </si>
  <si>
    <t>王峥</t>
  </si>
  <si>
    <t>河南省新乡县小冀镇西贾城村329号</t>
  </si>
  <si>
    <t>S000041070010234000993</t>
  </si>
  <si>
    <t>410721198606232520</t>
  </si>
  <si>
    <t>熊爱琴</t>
  </si>
  <si>
    <t>河南省卫辉市后河镇赵庄村西南街112号</t>
  </si>
  <si>
    <t>S000041070010234000994</t>
  </si>
  <si>
    <t>41078119730401364X</t>
  </si>
  <si>
    <t>许委委</t>
  </si>
  <si>
    <t>河南省新乡市红旗区开发区关堤乡东台头村北街</t>
  </si>
  <si>
    <t>S000041070010234000995</t>
  </si>
  <si>
    <t>41072519840121392X</t>
  </si>
  <si>
    <t>张凤丽</t>
  </si>
  <si>
    <t>河南省新乡市牧野区王村乡尚湾34号</t>
  </si>
  <si>
    <t>S000041070010234000996</t>
  </si>
  <si>
    <t>410711198006260525</t>
  </si>
  <si>
    <t>张学玲</t>
  </si>
  <si>
    <t>河南省延津县胙城乡贾庄村0034号</t>
  </si>
  <si>
    <t>S000041070010234000997</t>
  </si>
  <si>
    <t>410726198912185023</t>
  </si>
  <si>
    <t>赵玲</t>
  </si>
  <si>
    <t>河南省卫辉市贡院街43号</t>
  </si>
  <si>
    <t>S000041070010234000998</t>
  </si>
  <si>
    <t>410781196712294722</t>
  </si>
  <si>
    <t>班级：2023年苏新经开区保健按摩师（脊柱按摩师）中级第3期                                                                                             补贴标准：元</t>
  </si>
  <si>
    <t>赵倩倩</t>
  </si>
  <si>
    <t>河南省新乡市红旗区引黄东路30号1号楼2单元3号</t>
  </si>
  <si>
    <t>2023.10.16-10.24</t>
  </si>
  <si>
    <t>S000041070010234001085</t>
  </si>
  <si>
    <t>41078219861110442X</t>
  </si>
  <si>
    <t>王慧勇</t>
  </si>
  <si>
    <t>河南省滑县瓦岗寨乡原东村1号</t>
  </si>
  <si>
    <t>S000041070010234001086</t>
  </si>
  <si>
    <t>410526197704267408</t>
  </si>
  <si>
    <t>张淑芬</t>
  </si>
  <si>
    <t>河南省焦作市山阳区太行东路水泥厂北苑4号楼401号</t>
  </si>
  <si>
    <t>S000041070010234001089</t>
  </si>
  <si>
    <t>410821198111225025</t>
  </si>
  <si>
    <t>吴丽媛</t>
  </si>
  <si>
    <t>河南省新乡市牧野区中原路551号楼3单元11号</t>
  </si>
  <si>
    <t>S000041070010234001090</t>
  </si>
  <si>
    <t>410702199601011521</t>
  </si>
  <si>
    <t>陈贵玲</t>
  </si>
  <si>
    <t>河南省新乡市红旗区东关大街2号院1号楼4单元</t>
  </si>
  <si>
    <t>S000041070010234001091</t>
  </si>
  <si>
    <t>372523197701308489</t>
  </si>
  <si>
    <t>殷常婷</t>
  </si>
  <si>
    <t>河南省新乡市红旗区小店镇南街村232号</t>
  </si>
  <si>
    <t>S000041070010234001093</t>
  </si>
  <si>
    <t>410726198103165882</t>
  </si>
  <si>
    <t>靳瑞锋</t>
  </si>
  <si>
    <t>河南省新乡市红旗区开发区成祥路2号4单元5号</t>
  </si>
  <si>
    <t>S000041070010234001094</t>
  </si>
  <si>
    <t>412932196602070942</t>
  </si>
  <si>
    <t>尹蒙</t>
  </si>
  <si>
    <t>河南省新乡市红旗区小店镇汾台村030号</t>
  </si>
  <si>
    <t>S000041070010234001095</t>
  </si>
  <si>
    <t>410727198602067327</t>
  </si>
  <si>
    <t>杨荆荆</t>
  </si>
  <si>
    <t>河南省获嘉县冯庄镇张堤村文化街68号</t>
  </si>
  <si>
    <t>S000041070010234001096</t>
  </si>
  <si>
    <t>410724198903195040</t>
  </si>
  <si>
    <t>武志宏</t>
  </si>
  <si>
    <t>河南省卫辉市顿坊店乡闫屯村</t>
  </si>
  <si>
    <t>S000041070010234001098</t>
  </si>
  <si>
    <t>410781196805156118</t>
  </si>
  <si>
    <t>孙玉东</t>
  </si>
  <si>
    <t>河南省新乡市卫滨区自由街263号4号楼4号</t>
  </si>
  <si>
    <t>S000041070010234001099</t>
  </si>
  <si>
    <t>41070319781128201X</t>
  </si>
  <si>
    <t>秦丽</t>
  </si>
  <si>
    <t>河南省新乡市牧野区工人北街乙区5号楼1单元13号</t>
  </si>
  <si>
    <t>S000041070010234001100</t>
  </si>
  <si>
    <t>410703197412241026</t>
  </si>
  <si>
    <t>杨景玲</t>
  </si>
  <si>
    <t>河南省封丘县城关乡五里井村</t>
  </si>
  <si>
    <t>S000041070010234001101</t>
  </si>
  <si>
    <t>410727197110100640</t>
  </si>
  <si>
    <t>李同香</t>
  </si>
  <si>
    <t>河南省新乡市卫滨区平原镇王湾村35号</t>
  </si>
  <si>
    <t>S000041070010234001102</t>
  </si>
  <si>
    <t>410702198205252548</t>
  </si>
  <si>
    <t>李林鸿</t>
  </si>
  <si>
    <t>河南省长垣市南浦办事处宏力大道亿隆滨河新城9号楼3单元201号</t>
  </si>
  <si>
    <t>S000041070010234001103</t>
  </si>
  <si>
    <t>410728199805149841</t>
  </si>
  <si>
    <t>赵丽</t>
  </si>
  <si>
    <t>河南省新乡市牧野区宏力大道（中）628号8号楼1单元1802号</t>
  </si>
  <si>
    <t>S000041070010234001105</t>
  </si>
  <si>
    <t>410702198812040520</t>
  </si>
  <si>
    <t>班级：2023年苏新经开区家政服务员（母婴护理员）中级第1期                                                                                             补贴标准：元</t>
  </si>
  <si>
    <t>张金花</t>
  </si>
  <si>
    <t>河南省长垣县丁栾镇王占村</t>
  </si>
  <si>
    <t>母婴护理员</t>
  </si>
  <si>
    <t>2023.8.7-8.16</t>
  </si>
  <si>
    <t>S000041070010234000649</t>
  </si>
  <si>
    <t>410728197405276084</t>
  </si>
  <si>
    <t>张新利</t>
  </si>
  <si>
    <t>河南省新乡市牧野区定国村995号</t>
  </si>
  <si>
    <t>S000041070010234000651</t>
  </si>
  <si>
    <t>410721197410285028</t>
  </si>
  <si>
    <t>15836027092</t>
  </si>
  <si>
    <t>王宁</t>
  </si>
  <si>
    <t>河南省新乡市卫滨区平原乡水南营村191号</t>
  </si>
  <si>
    <t>S000041070010234000652</t>
  </si>
  <si>
    <t>410721198607051043</t>
  </si>
  <si>
    <t>17651960265</t>
  </si>
  <si>
    <t>王玉玲</t>
  </si>
  <si>
    <t>河南省获嘉县亢村镇王官营村15组1530号</t>
  </si>
  <si>
    <t>S000041070010234000653</t>
  </si>
  <si>
    <t>410724197303141028</t>
  </si>
  <si>
    <t>刘利芬</t>
  </si>
  <si>
    <t>河南省濮阳县户部寨乡郝道期村101号</t>
  </si>
  <si>
    <t>S000041070010234000654</t>
  </si>
  <si>
    <t>410928198907131569</t>
  </si>
  <si>
    <t>18836297765</t>
  </si>
  <si>
    <t>刘春香</t>
  </si>
  <si>
    <t>河南省封丘县鲁岗乡罗罗文村永乐</t>
  </si>
  <si>
    <t>S000041070010234000657</t>
  </si>
  <si>
    <t>411425198202286362</t>
  </si>
  <si>
    <t>王瑞霞</t>
  </si>
  <si>
    <t>河南省卫辉市李源屯镇任庄村胜利街103号</t>
  </si>
  <si>
    <t>S000041070010234000658</t>
  </si>
  <si>
    <t>410781197305024121</t>
  </si>
  <si>
    <t>15836037433</t>
  </si>
  <si>
    <t>娄闪闪</t>
  </si>
  <si>
    <t>河南省延津县榆林乡王村村军杰路6号</t>
  </si>
  <si>
    <t>S000041070010234000659</t>
  </si>
  <si>
    <t>410726199110263848</t>
  </si>
  <si>
    <t>18303612389</t>
  </si>
  <si>
    <t>焦红芳</t>
  </si>
  <si>
    <t>河南省新乡市牧野区下焦庄村4队</t>
  </si>
  <si>
    <t>S000041070010234000660</t>
  </si>
  <si>
    <t>410781197806302644</t>
  </si>
  <si>
    <t>15936566878</t>
  </si>
  <si>
    <t>胡艳梅</t>
  </si>
  <si>
    <t>河南省新乡市凤泉区潞王乡李士屯707号</t>
  </si>
  <si>
    <t>S000041070010234000661</t>
  </si>
  <si>
    <t>410704197408011523</t>
  </si>
  <si>
    <t>18439511319</t>
  </si>
  <si>
    <t>李彩红</t>
  </si>
  <si>
    <t>河南省原阳县靳堂乡刘庄</t>
  </si>
  <si>
    <t>S000041070010234000662</t>
  </si>
  <si>
    <t>410725196912065720</t>
  </si>
  <si>
    <t>13462261523</t>
  </si>
  <si>
    <t>徐贵芹</t>
  </si>
  <si>
    <t>河南省卫辉市唐庄镇大司马村6号</t>
  </si>
  <si>
    <t>S000041070010234000664</t>
  </si>
  <si>
    <t>410781197406132068</t>
  </si>
  <si>
    <t>15249749355</t>
  </si>
  <si>
    <t>逯张娥</t>
  </si>
  <si>
    <t>河南省卫辉市狮豹头乡山岭村1队</t>
  </si>
  <si>
    <t>S000041070010234000665</t>
  </si>
  <si>
    <t>410781197805199788</t>
  </si>
  <si>
    <t>15237321365</t>
  </si>
  <si>
    <t>薛顺平</t>
  </si>
  <si>
    <t>河南省原阳县大宾乡高明古村</t>
  </si>
  <si>
    <t>S000041070010234000666</t>
  </si>
  <si>
    <t>410725197003151642</t>
  </si>
  <si>
    <t>13523227569</t>
  </si>
  <si>
    <t>林利梅</t>
  </si>
  <si>
    <t>河南省封丘县赵岗镇赵岗村7组</t>
  </si>
  <si>
    <t>S000041070010234000668</t>
  </si>
  <si>
    <t>410728198102071027</t>
  </si>
  <si>
    <t>李凤娟</t>
  </si>
  <si>
    <t>河南省封丘县赵岗镇赵岗村233号</t>
  </si>
  <si>
    <t>S000041070010234000670</t>
  </si>
  <si>
    <t>410727198402107320</t>
  </si>
  <si>
    <t>陶风荣</t>
  </si>
  <si>
    <t>河南省滑县上官镇兰二村1号</t>
  </si>
  <si>
    <t>S000041070010234000669</t>
  </si>
  <si>
    <t>410526197301172324</t>
  </si>
  <si>
    <t>李素玲</t>
  </si>
  <si>
    <t>河南省原阳县齐街乡东留侯村</t>
  </si>
  <si>
    <t>S000041070010234000671</t>
  </si>
  <si>
    <t>410725197001302443</t>
  </si>
  <si>
    <t>刘梦茹</t>
  </si>
  <si>
    <t>河南省宝丰县大营镇段寨村188号</t>
  </si>
  <si>
    <t>S000041070010234000672</t>
  </si>
  <si>
    <t>410421199303103068</t>
  </si>
  <si>
    <t>河南省封丘县潘店镇东辛庄村215号</t>
  </si>
  <si>
    <t>S000041070010234000673</t>
  </si>
  <si>
    <t>410727198410255921</t>
  </si>
  <si>
    <t>杨喜鹊</t>
  </si>
  <si>
    <t>河南省封丘县应举镇西辛庄村320号</t>
  </si>
  <si>
    <t>S000041070010234000674</t>
  </si>
  <si>
    <t>610125198611123564</t>
  </si>
  <si>
    <t>翟树景</t>
  </si>
  <si>
    <t>河南省封丘县应举镇西辛庄村268号</t>
  </si>
  <si>
    <t>S000041070010234000675</t>
  </si>
  <si>
    <t>410727196909192641</t>
  </si>
  <si>
    <t>李天荣</t>
  </si>
  <si>
    <t>河南省封丘县应举镇西辛庄村8组</t>
  </si>
  <si>
    <t>S000041070010234000676</t>
  </si>
  <si>
    <t>410727197205222640</t>
  </si>
  <si>
    <t>苏梅霞</t>
  </si>
  <si>
    <t>河南省延津县马庄乡冯班枣村</t>
  </si>
  <si>
    <t>S000041070010234000678</t>
  </si>
  <si>
    <t>410726197110217041</t>
  </si>
  <si>
    <t>冯俊霞</t>
  </si>
  <si>
    <t>S000041070010234000679</t>
  </si>
  <si>
    <t>410726197809037028</t>
  </si>
  <si>
    <t>王囡囡</t>
  </si>
  <si>
    <t>河南省延津县马庄乡张班枣村6049号</t>
  </si>
  <si>
    <t>S000041070010234000680</t>
  </si>
  <si>
    <t>41072619870427702X</t>
  </si>
  <si>
    <t>王爱景</t>
  </si>
  <si>
    <t>河南省延津县丰庄镇前王庄村028号</t>
  </si>
  <si>
    <t>S000041070010234000682</t>
  </si>
  <si>
    <t>410726197404056626</t>
  </si>
  <si>
    <t>任仲芹</t>
  </si>
  <si>
    <t>河南省延津县小潭乡卢厂村东三街12号</t>
  </si>
  <si>
    <t>S000041070010234000683</t>
  </si>
  <si>
    <t>410726198507233888</t>
  </si>
  <si>
    <t>苏庆侠</t>
  </si>
  <si>
    <t>河南省封丘县陈桥镇韩堂村四组</t>
  </si>
  <si>
    <t>S000041070010234000684</t>
  </si>
  <si>
    <t>410727197605154149</t>
  </si>
  <si>
    <t>17656157902</t>
  </si>
  <si>
    <t>任士梅</t>
  </si>
  <si>
    <t>河南省延津县司寨乡小留固村0816号</t>
  </si>
  <si>
    <t>S000041070010234000685</t>
  </si>
  <si>
    <t>410726196606041225</t>
  </si>
  <si>
    <t>王有萍</t>
  </si>
  <si>
    <t>河南省新乡市红旗区孟营北大街109号</t>
  </si>
  <si>
    <t>S000041070010234000686</t>
  </si>
  <si>
    <t>510525197102115009</t>
  </si>
  <si>
    <t>15083117951</t>
  </si>
  <si>
    <t>邹雪帅</t>
  </si>
  <si>
    <t>河南省新乡市牧野区新飞大道（北）71号楼1号楼</t>
  </si>
  <si>
    <t>S000041070010234000688</t>
  </si>
  <si>
    <t>410703198807303089</t>
  </si>
  <si>
    <t>刘丹丹</t>
  </si>
  <si>
    <t>河南省延津县司寨乡半坡张村南大街</t>
  </si>
  <si>
    <t>S000041070010234000690</t>
  </si>
  <si>
    <t>410726198802102020</t>
  </si>
  <si>
    <t>张丽</t>
  </si>
  <si>
    <t>河南省延津县王楼乡郭里村</t>
  </si>
  <si>
    <t>S000041070010234000691</t>
  </si>
  <si>
    <t>410726197402022086</t>
  </si>
  <si>
    <t>周彦玲</t>
  </si>
  <si>
    <t>河南省延津县司寨乡大庞固村144号</t>
  </si>
  <si>
    <t>S000041070010234000692</t>
  </si>
  <si>
    <t>410726197508070828</t>
  </si>
  <si>
    <t>刘艳霞</t>
  </si>
  <si>
    <t>河南省延津县小潭乡尹庄村041号</t>
  </si>
  <si>
    <t>S000041070010234000693</t>
  </si>
  <si>
    <t>410726197712023447</t>
  </si>
  <si>
    <t>职彦彦</t>
  </si>
  <si>
    <r>
      <rPr>
        <sz val="9"/>
        <rFont val="宋体"/>
        <charset val="134"/>
      </rPr>
      <t>河南省获嘉县冯庄镇冯庄村北一街</t>
    </r>
    <r>
      <rPr>
        <sz val="9"/>
        <rFont val="Calibri"/>
        <charset val="134"/>
      </rPr>
      <t>0428</t>
    </r>
    <r>
      <rPr>
        <sz val="9"/>
        <rFont val="宋体"/>
        <charset val="134"/>
      </rPr>
      <t>号</t>
    </r>
  </si>
  <si>
    <t>S000041070010234000694</t>
  </si>
  <si>
    <t>410724198302075027</t>
  </si>
  <si>
    <t>班级：2023年苏新经开区家政服务员（母婴护理员）中级第2期                                                                                             补贴标准：元</t>
  </si>
  <si>
    <t>刘雪琴</t>
  </si>
  <si>
    <t>河南省辉县市沙窑乡石门郊村</t>
  </si>
  <si>
    <t>2023.8.28-9.6</t>
  </si>
  <si>
    <t>S000041070010234000812</t>
  </si>
  <si>
    <t>410782196810199549</t>
  </si>
  <si>
    <t>15893836085</t>
  </si>
  <si>
    <t>刘德梅</t>
  </si>
  <si>
    <t>河南省唐河县毕店镇王李棚村白大堰18号</t>
  </si>
  <si>
    <t>S000041070010234000813</t>
  </si>
  <si>
    <t>41132519790707946X</t>
  </si>
  <si>
    <t>吴风娜</t>
  </si>
  <si>
    <t>河南省延津县司寨乡东张庄村175号</t>
  </si>
  <si>
    <t>S000041070010234000814</t>
  </si>
  <si>
    <t>410726198206041241</t>
  </si>
  <si>
    <t>15036608905</t>
  </si>
  <si>
    <t>布莉娟</t>
  </si>
  <si>
    <t>新乡市延津县城关镇三里庄30号</t>
  </si>
  <si>
    <t>S000041070010234000815</t>
  </si>
  <si>
    <t>410726198311111627</t>
  </si>
  <si>
    <t>13673540483</t>
  </si>
  <si>
    <t>王立辉</t>
  </si>
  <si>
    <t>河南省封丘县应举镇阳武里村047号</t>
  </si>
  <si>
    <t>S000041070010234000816</t>
  </si>
  <si>
    <t>410727198503042642</t>
  </si>
  <si>
    <t>17538322080</t>
  </si>
  <si>
    <t>张艳慧</t>
  </si>
  <si>
    <t>河南省新乡市卫滨区平原乡西水东村42号</t>
  </si>
  <si>
    <t>S000041070010234000817</t>
  </si>
  <si>
    <t>410721198110221027</t>
  </si>
  <si>
    <t>15237301013</t>
  </si>
  <si>
    <t>贾泽秀</t>
  </si>
  <si>
    <t>河南省新乡市凤泉区耿黄乡南张门村3区</t>
  </si>
  <si>
    <t>S000041070010234000818</t>
  </si>
  <si>
    <t>410704197610290028</t>
  </si>
  <si>
    <t>谢小津</t>
  </si>
  <si>
    <t>河南省原阳县太平镇井庄北四排</t>
  </si>
  <si>
    <t>S000041070010234000819</t>
  </si>
  <si>
    <t>410725198107106621</t>
  </si>
  <si>
    <t>张红联</t>
  </si>
  <si>
    <t>河南省长垣县常村镇前大郭村4组</t>
  </si>
  <si>
    <t>S000041070010234000821</t>
  </si>
  <si>
    <t>410728197009079767</t>
  </si>
  <si>
    <t>侯凤文</t>
  </si>
  <si>
    <t>河南省封丘县居厢乡河西村86号</t>
  </si>
  <si>
    <t>S000041070010234000822</t>
  </si>
  <si>
    <t>410727197709191526</t>
  </si>
  <si>
    <t>15083110987</t>
  </si>
  <si>
    <t>汤盼盼</t>
  </si>
  <si>
    <t>河南省孟州市赵和镇西赵和村安康街15号</t>
  </si>
  <si>
    <t>S000041070010234000823</t>
  </si>
  <si>
    <t>410883199306143525</t>
  </si>
  <si>
    <t>冯彩霞</t>
  </si>
  <si>
    <t>河南省延津县咋城乡张庄村0187号</t>
  </si>
  <si>
    <t>S000041070010234000824</t>
  </si>
  <si>
    <t>410726197605125026</t>
  </si>
  <si>
    <t>周芳</t>
  </si>
  <si>
    <t>河南省封丘县荆隆宫乡杨楼村532号</t>
  </si>
  <si>
    <t>S000041070010234000825</t>
  </si>
  <si>
    <t>410727197608163227</t>
  </si>
  <si>
    <t>刘格霞</t>
  </si>
  <si>
    <t>河南省卫辉市上乐村镇西板桥村1080号</t>
  </si>
  <si>
    <t>S000041070010234000826</t>
  </si>
  <si>
    <t>410711196911250520</t>
  </si>
  <si>
    <t>赵永丽</t>
  </si>
  <si>
    <t>河南省新乡市凤泉区大块镇秀才庄村294号</t>
  </si>
  <si>
    <t>S000041070010234000827</t>
  </si>
  <si>
    <t>410721197903050526</t>
  </si>
  <si>
    <t>赵相菊</t>
  </si>
  <si>
    <t>河南省封丘县李庄乡贯台村5组</t>
  </si>
  <si>
    <t>S000041070010234000828</t>
  </si>
  <si>
    <t>410727197406194922</t>
  </si>
  <si>
    <t>张革平</t>
  </si>
  <si>
    <t>河南省新乡市卫滨区胜利南街799号</t>
  </si>
  <si>
    <t>S000041070010234000829</t>
  </si>
  <si>
    <t>410928198206122424</t>
  </si>
  <si>
    <t>王顺花</t>
  </si>
  <si>
    <t>河南省新乡市卫滨区人民路148号附3号</t>
  </si>
  <si>
    <t>S000041070010234000830</t>
  </si>
  <si>
    <t>410526197508023481</t>
  </si>
  <si>
    <t>张旭叶</t>
  </si>
  <si>
    <t>河南省长垣县常村镇罗庄村6组</t>
  </si>
  <si>
    <t>S000041070010234000831</t>
  </si>
  <si>
    <t>410728197412150623</t>
  </si>
  <si>
    <t>王利如</t>
  </si>
  <si>
    <t>河南省原阳县祝楼乡卞庄村路东8排6号</t>
  </si>
  <si>
    <t>S000041070010234000832</t>
  </si>
  <si>
    <t>410725196701160867</t>
  </si>
  <si>
    <t>王彦利</t>
  </si>
  <si>
    <t>河南省原阳县太平镇肖堤村北四街025号</t>
  </si>
  <si>
    <t>S000041070010234000833</t>
  </si>
  <si>
    <t>410725198405146322</t>
  </si>
  <si>
    <t>15517301471</t>
  </si>
  <si>
    <t>张明风</t>
  </si>
  <si>
    <t>河南省新乡市牧野区牧野乡东牧村34号</t>
  </si>
  <si>
    <t>S000041070010234000836</t>
  </si>
  <si>
    <t>410711197108040043</t>
  </si>
  <si>
    <t>班级：2023年苏新经开区养老护理员中级第8期                                                                                             补贴标准：元</t>
  </si>
  <si>
    <t>鲍玉霞</t>
  </si>
  <si>
    <t>河南省延津县司寨乡大留固村0423号</t>
  </si>
  <si>
    <t>养老护理员</t>
  </si>
  <si>
    <t>2023.7.26-8.4</t>
  </si>
  <si>
    <t>S000041070010234000620</t>
  </si>
  <si>
    <t>41072719661010204X</t>
  </si>
  <si>
    <t>蔡迎霞</t>
  </si>
  <si>
    <t>河南省卫辉市安都乡王二庄村222号</t>
  </si>
  <si>
    <t>S000041070010234000621</t>
  </si>
  <si>
    <t>410781197704056542</t>
  </si>
  <si>
    <t>17739195789</t>
  </si>
  <si>
    <t>查疆鄂</t>
  </si>
  <si>
    <t>河南省新乡市牧野区荣校路</t>
  </si>
  <si>
    <t>S000041070010234000622</t>
  </si>
  <si>
    <t>410702197506281524</t>
  </si>
  <si>
    <t>13700730901</t>
  </si>
  <si>
    <t>杜趁景</t>
  </si>
  <si>
    <t>河南省延津县胙城乡张庄村0191号</t>
  </si>
  <si>
    <t>S000041070010234000623</t>
  </si>
  <si>
    <t>410726197105185022</t>
  </si>
  <si>
    <t>17630182366</t>
  </si>
  <si>
    <t>凡美红</t>
  </si>
  <si>
    <t>河南省封丘县居厢乡河西村</t>
  </si>
  <si>
    <t>S000041070010234000624</t>
  </si>
  <si>
    <t>410727197301021283</t>
  </si>
  <si>
    <t>关玉芹</t>
  </si>
  <si>
    <t>河南省武陟县宁国镇中聂村</t>
  </si>
  <si>
    <t>S000041070010234000626</t>
  </si>
  <si>
    <t>410823197104298320</t>
  </si>
  <si>
    <t>郭利霞</t>
  </si>
  <si>
    <t>河南省原阳县陡门乡三官庙村</t>
  </si>
  <si>
    <t>S000041070010234000627</t>
  </si>
  <si>
    <t>410725197406083648</t>
  </si>
  <si>
    <t>郭美秀</t>
  </si>
  <si>
    <t>河南省辉县市洪洲乡西土楼村7号</t>
  </si>
  <si>
    <t>S000041070010234000628</t>
  </si>
  <si>
    <t>41078219651112386X</t>
  </si>
  <si>
    <t>韩秀琴</t>
  </si>
  <si>
    <t>河南省新乡市牧野区牧野乡大朱庄村358号</t>
  </si>
  <si>
    <t>S000041070010234000629</t>
  </si>
  <si>
    <t>410711197008210025</t>
  </si>
  <si>
    <t>13523230416</t>
  </si>
  <si>
    <t>何芳</t>
  </si>
  <si>
    <t>河南省新乡市红旗区大块镇北原庄村</t>
  </si>
  <si>
    <t>S000041070010234000630</t>
  </si>
  <si>
    <t>410726197401143425</t>
  </si>
  <si>
    <t>侯小香</t>
  </si>
  <si>
    <t>河南省辉县市高庄乡前郭雷村</t>
  </si>
  <si>
    <t>S000041070010234000631</t>
  </si>
  <si>
    <t>410782197002184028</t>
  </si>
  <si>
    <t>18737337835</t>
  </si>
  <si>
    <t>李广枝</t>
  </si>
  <si>
    <t>河南省延津县司寨乡小留固村</t>
  </si>
  <si>
    <t>S000041070010234000634</t>
  </si>
  <si>
    <t>410726196903041221</t>
  </si>
  <si>
    <t>李海利</t>
  </si>
  <si>
    <t>河南省延津县小潭乡东里七村109号</t>
  </si>
  <si>
    <t>S000041070010234000635</t>
  </si>
  <si>
    <t>410726197407303426</t>
  </si>
  <si>
    <t>李小伟</t>
  </si>
  <si>
    <t>河南省辉县市拍石头乡张飞城村</t>
  </si>
  <si>
    <t>S000041070010234000637</t>
  </si>
  <si>
    <t>410782198107069573</t>
  </si>
  <si>
    <t>刘记良</t>
  </si>
  <si>
    <t>河南省封丘县鲁港乡官庄村</t>
  </si>
  <si>
    <t>S000041070010234000638</t>
  </si>
  <si>
    <t>410727196609024419</t>
  </si>
  <si>
    <t>刘记卫</t>
  </si>
  <si>
    <t>河南省封丘县鲁岗镇官庄村</t>
  </si>
  <si>
    <t>S000041070010234000639</t>
  </si>
  <si>
    <t>410727196707014417</t>
  </si>
  <si>
    <t>刘金穗</t>
  </si>
  <si>
    <t>河南省封丘县陈桥镇西赵寨村</t>
  </si>
  <si>
    <t>S000041070010234000640</t>
  </si>
  <si>
    <t>410727198705083821</t>
  </si>
  <si>
    <t>刘玉花</t>
  </si>
  <si>
    <t>河南省封丘县鲁岗镇白店村</t>
  </si>
  <si>
    <t>S000041070010234000642</t>
  </si>
  <si>
    <t>410727197112064487</t>
  </si>
  <si>
    <t>刘元军</t>
  </si>
  <si>
    <t>S000041070010234000643</t>
  </si>
  <si>
    <t>410782197010123970</t>
  </si>
  <si>
    <t>13937357437</t>
  </si>
  <si>
    <t>路采英</t>
  </si>
  <si>
    <t>河南省新乡市凤泉区耿黄乡南张门村</t>
  </si>
  <si>
    <t>S000041070010234000644</t>
  </si>
  <si>
    <t>410704197006111046</t>
  </si>
  <si>
    <t>18303629015</t>
  </si>
  <si>
    <t>马纪梅</t>
  </si>
  <si>
    <t>河南省新乡县七里营镇八柳树村</t>
  </si>
  <si>
    <t>S000041070010234000645</t>
  </si>
  <si>
    <t>410721197010192607</t>
  </si>
  <si>
    <t>13462355026</t>
  </si>
  <si>
    <t>聂振霞</t>
  </si>
  <si>
    <t>河南省原阳县陡门乡大北村</t>
  </si>
  <si>
    <t>S000041070010234000596</t>
  </si>
  <si>
    <t>410725197107092042</t>
  </si>
  <si>
    <t>沈小妮</t>
  </si>
  <si>
    <t>河南省获嘉县太山乡丁村</t>
  </si>
  <si>
    <t>S000041070010234000598</t>
  </si>
  <si>
    <t>410724198211112048</t>
  </si>
  <si>
    <t>田改青</t>
  </si>
  <si>
    <t>河南省新乡市牧野区牧野小区南36号楼</t>
  </si>
  <si>
    <t>S000041070010234000599</t>
  </si>
  <si>
    <t>410702197310292061</t>
  </si>
  <si>
    <t>王冬梅</t>
  </si>
  <si>
    <t>河南省获嘉县冯庄镇冯庄村</t>
  </si>
  <si>
    <t>S000041070010234000600</t>
  </si>
  <si>
    <t>410724197512319582</t>
  </si>
  <si>
    <t>王俊霞</t>
  </si>
  <si>
    <t>河南省原阳县路寨乡路东村22号</t>
  </si>
  <si>
    <t>S000041070010234000601</t>
  </si>
  <si>
    <t>410725197204072828</t>
  </si>
  <si>
    <t>18238638293</t>
  </si>
  <si>
    <t>王秀菊</t>
  </si>
  <si>
    <t>河南省新乡市牧野区新飞大道</t>
  </si>
  <si>
    <t>S000041070010234000602</t>
  </si>
  <si>
    <t>410621197509210020</t>
  </si>
  <si>
    <t>王雪彦</t>
  </si>
  <si>
    <t>河南省新乡县新乡经济开发区青龙路9号院</t>
  </si>
  <si>
    <t>S000041070010234000603</t>
  </si>
  <si>
    <t>410721196810232529</t>
  </si>
  <si>
    <t>魏胜霞</t>
  </si>
  <si>
    <t>河南省原阳县陡门乡曹庄</t>
  </si>
  <si>
    <t>S000041070010234000604</t>
  </si>
  <si>
    <t>410725197702212029</t>
  </si>
  <si>
    <t>肖红英</t>
  </si>
  <si>
    <t>河南省长垣县常村镇李占村</t>
  </si>
  <si>
    <t>S000041070010234000605</t>
  </si>
  <si>
    <t>41072819720510056X</t>
  </si>
  <si>
    <t>徐翠兰</t>
  </si>
  <si>
    <t>河南省长垣县芦岗乡杜店村</t>
  </si>
  <si>
    <t>S000041070010234000606</t>
  </si>
  <si>
    <t>410728196507039800</t>
  </si>
  <si>
    <t>15517317308</t>
  </si>
  <si>
    <t>杨丽</t>
  </si>
  <si>
    <t>河南省新乡市红旗区小店镇常村</t>
  </si>
  <si>
    <t>S000041070010234000607</t>
  </si>
  <si>
    <t>410702197205129529</t>
  </si>
  <si>
    <t>袁金梅</t>
  </si>
  <si>
    <t>河南省卫辉市南门里街49号</t>
  </si>
  <si>
    <t>S000041070010234000608</t>
  </si>
  <si>
    <t>410781197312293127</t>
  </si>
  <si>
    <t>17730893095</t>
  </si>
  <si>
    <t>袁荣花</t>
  </si>
  <si>
    <t>河南省卫辉市柳庄乡庞庄村</t>
  </si>
  <si>
    <t>S000041070010234000609</t>
  </si>
  <si>
    <t>410781196707063129</t>
  </si>
  <si>
    <t>张爱荣</t>
  </si>
  <si>
    <t>河南省林州市五龙镇渔村382号</t>
  </si>
  <si>
    <t>S000041070010234000610</t>
  </si>
  <si>
    <t>410581197204269022</t>
  </si>
  <si>
    <t>15738713872</t>
  </si>
  <si>
    <t>张金兰</t>
  </si>
  <si>
    <t>河南省辉县市百泉镇杨庄村</t>
  </si>
  <si>
    <t>S000041070010234000611</t>
  </si>
  <si>
    <t>410782197004309541</t>
  </si>
  <si>
    <t>张新婷</t>
  </si>
  <si>
    <t>河南省辉县市孟庄镇梁村祥和区</t>
  </si>
  <si>
    <t>S000041070010234000614</t>
  </si>
  <si>
    <t>410723197102190943</t>
  </si>
  <si>
    <t>18737324924</t>
  </si>
  <si>
    <t>郑美叶</t>
  </si>
  <si>
    <t>河南省延津县司寨乡大留固村</t>
  </si>
  <si>
    <t>S000041070010234000615</t>
  </si>
  <si>
    <t>410726197006160823</t>
  </si>
  <si>
    <t>钟玉艳</t>
  </si>
  <si>
    <t>河南省延津县位秋乡班干村</t>
  </si>
  <si>
    <t>S000041070010234000616</t>
  </si>
  <si>
    <t>410726197309201629</t>
  </si>
  <si>
    <t>刘庆军</t>
  </si>
  <si>
    <t>河南省原阳县陡门乡陡东村</t>
  </si>
  <si>
    <t>S000041070010234000617</t>
  </si>
  <si>
    <t>410725197009282010</t>
  </si>
  <si>
    <t>赵素华</t>
  </si>
  <si>
    <t>河南省卫辉市李源屯镇榆林庄村</t>
  </si>
  <si>
    <t>S000041070010234000619</t>
  </si>
  <si>
    <t>410781197709204110</t>
  </si>
  <si>
    <t>班级：2023年苏新经开区养老护理员中级第11期                                                                                             补贴标准：元</t>
  </si>
  <si>
    <t>宋胜利</t>
  </si>
  <si>
    <t>河南省济源市积城镇交新村六队</t>
  </si>
  <si>
    <t>2023.9.11-9.20</t>
  </si>
  <si>
    <t>S000041070010234000913</t>
  </si>
  <si>
    <t>410827196712166015</t>
  </si>
  <si>
    <t>芦新霞</t>
  </si>
  <si>
    <t>河南省新乡市卫滨区平原乡李村33号</t>
  </si>
  <si>
    <t>S000041070010234000914</t>
  </si>
  <si>
    <t>410721197804213545</t>
  </si>
  <si>
    <t>王修文</t>
  </si>
  <si>
    <t>河南省封丘县赵岗镇赵庄村</t>
  </si>
  <si>
    <t>S000041070010234000915</t>
  </si>
  <si>
    <t>410727196712217614</t>
  </si>
  <si>
    <t>姚贵枝</t>
  </si>
  <si>
    <t>河南省辉县市峪河镇小营村49号</t>
  </si>
  <si>
    <t>S000041070010234000917</t>
  </si>
  <si>
    <t>41078219650316248X</t>
  </si>
  <si>
    <t>13663033736</t>
  </si>
  <si>
    <t>陈利红</t>
  </si>
  <si>
    <t>河南省原阳县师寨镇许堂村</t>
  </si>
  <si>
    <t>S000041070010234000918</t>
  </si>
  <si>
    <t>41072519750302042X</t>
  </si>
  <si>
    <t>施素琴</t>
  </si>
  <si>
    <t>河南省辉县市常村镇王村铺村</t>
  </si>
  <si>
    <t>S000041070010234000919</t>
  </si>
  <si>
    <t>410723196705094446</t>
  </si>
  <si>
    <t>孙少奇</t>
  </si>
  <si>
    <t>河南省原阳县太平镇磨张村东南区南二街004号</t>
  </si>
  <si>
    <t>S000041070010234000921</t>
  </si>
  <si>
    <t>410725199503129790</t>
  </si>
  <si>
    <t>张国文</t>
  </si>
  <si>
    <t>河南省原阳县阳阿乡延州东村097号</t>
  </si>
  <si>
    <t>S000041070010234000922</t>
  </si>
  <si>
    <t>410725197807153213</t>
  </si>
  <si>
    <t>管秀芳</t>
  </si>
  <si>
    <t>河南省淮滨县防胡镇甘庄村梅东组</t>
  </si>
  <si>
    <t>S000041070010234000924</t>
  </si>
  <si>
    <t>413022197412104105</t>
  </si>
  <si>
    <t>李兴锋</t>
  </si>
  <si>
    <t>河南省新乡市牧野区凤岗北路31号</t>
  </si>
  <si>
    <t>S000041070010234000925</t>
  </si>
  <si>
    <t>410711197610280026</t>
  </si>
  <si>
    <t>陈树红</t>
  </si>
  <si>
    <t>河南省新乡市红旗区小店镇北街村234号</t>
  </si>
  <si>
    <t>S000041070010234000926</t>
  </si>
  <si>
    <t>410726196706085866</t>
  </si>
  <si>
    <t>张勇姣</t>
  </si>
  <si>
    <t>河南省滑县老庙乡南庄村12号</t>
  </si>
  <si>
    <t>S000041070010234000927</t>
  </si>
  <si>
    <t>41052619761107376X</t>
  </si>
  <si>
    <t>姚光静</t>
  </si>
  <si>
    <t>河南省新乡市红旗区关堤乡马堤村87号</t>
  </si>
  <si>
    <t>S000041070010234000928</t>
  </si>
  <si>
    <t>410721196607154529</t>
  </si>
  <si>
    <t>李丽芳</t>
  </si>
  <si>
    <t>河南省辉县市百泉镇西井峪村3106号</t>
  </si>
  <si>
    <t>S000041070010234000929</t>
  </si>
  <si>
    <t>410782198506110422</t>
  </si>
  <si>
    <t>马传红</t>
  </si>
  <si>
    <t>河南省新乡市红旗区孟营北大街75号</t>
  </si>
  <si>
    <t>S000041070010234000931</t>
  </si>
  <si>
    <t>410721196602244023</t>
  </si>
  <si>
    <t>程相杰</t>
  </si>
  <si>
    <t>河南省封丘县潘店镇营里村72号</t>
  </si>
  <si>
    <t>S000041070010234000932</t>
  </si>
  <si>
    <t>410727198306245934</t>
  </si>
  <si>
    <t>郭利明</t>
  </si>
  <si>
    <t>河南省获嘉县照镜镇冯村自由路北24号</t>
  </si>
  <si>
    <t>S000041070010234000933</t>
  </si>
  <si>
    <t>410724197205252031</t>
  </si>
  <si>
    <t>李艳</t>
  </si>
  <si>
    <t>穿青</t>
  </si>
  <si>
    <t>河南省辉县市吴村镇卧龙岗村66号</t>
  </si>
  <si>
    <t>S000041070010234001138</t>
  </si>
  <si>
    <t>522425197610270927</t>
  </si>
  <si>
    <t>高爱花</t>
  </si>
  <si>
    <t>河南省原阳县路寨乡王村</t>
  </si>
  <si>
    <t>S000041070010234000934</t>
  </si>
  <si>
    <t>410725196710042846</t>
  </si>
  <si>
    <t>王莉</t>
  </si>
  <si>
    <t>河南省新乡县翟坡镇牛任旺村125号</t>
  </si>
  <si>
    <t>S000041070010234000935</t>
  </si>
  <si>
    <t>410721196710282027</t>
  </si>
  <si>
    <t>曹新芳</t>
  </si>
  <si>
    <t>河南省获嘉县太山乡东寺营村中街066号</t>
  </si>
  <si>
    <t>S000041070010234000936</t>
  </si>
  <si>
    <t>41072119741209302X</t>
  </si>
  <si>
    <t>刘瑞风</t>
  </si>
  <si>
    <t>河南省封丘县居厢镇小马寺村169号</t>
  </si>
  <si>
    <t>S000041070010234000937</t>
  </si>
  <si>
    <t>410727197307041226</t>
  </si>
  <si>
    <t>杨俊同</t>
  </si>
  <si>
    <t>河南省新乡县七里营镇李台村160号</t>
  </si>
  <si>
    <t>S000041070010234000894</t>
  </si>
  <si>
    <t>410721196904273014</t>
  </si>
  <si>
    <t>廉继红</t>
  </si>
  <si>
    <t>河南省新乡县朗公庙镇赵堤村208号</t>
  </si>
  <si>
    <t>S000041070010234000895</t>
  </si>
  <si>
    <t>410721197509282548</t>
  </si>
  <si>
    <t>李玉荣</t>
  </si>
  <si>
    <t>河南省原阳县阳阿乡延州西村南087号</t>
  </si>
  <si>
    <t>S000041070010234000896</t>
  </si>
  <si>
    <t>410725197102203284</t>
  </si>
  <si>
    <t>罗利侠</t>
  </si>
  <si>
    <t>河南省沁阳市崇义镇后杨香村</t>
  </si>
  <si>
    <t>S000041070010234000897</t>
  </si>
  <si>
    <t>410824197002036043</t>
  </si>
  <si>
    <t>樊素芳</t>
  </si>
  <si>
    <t>河南省获嘉县照镜镇后李村东街3804号</t>
  </si>
  <si>
    <t>S000041070010234000898</t>
  </si>
  <si>
    <t>410724197908262025</t>
  </si>
  <si>
    <t>周小平</t>
  </si>
  <si>
    <t>河南省辉县市薄壁镇大海乡村191号</t>
  </si>
  <si>
    <t>S000041070010234000899</t>
  </si>
  <si>
    <t>41078219660210316X</t>
  </si>
  <si>
    <t>张慧艳</t>
  </si>
  <si>
    <t>河南省新乡市凤泉区耿黄乡南鲁堡村335号</t>
  </si>
  <si>
    <t>S000041070010234000900</t>
  </si>
  <si>
    <t>410704196905010527</t>
  </si>
  <si>
    <t>段海田</t>
  </si>
  <si>
    <t>河南省延津县马庄乡蒋班枣村1030号</t>
  </si>
  <si>
    <t>S000041070010234000901</t>
  </si>
  <si>
    <t>410726197008287035</t>
  </si>
  <si>
    <t>张雍庄</t>
  </si>
  <si>
    <t>河南省新乡市凤泉区耿黄大道7号星西小区</t>
  </si>
  <si>
    <t>S000041070010234000902</t>
  </si>
  <si>
    <t>410711199609112016</t>
  </si>
  <si>
    <t>李东成</t>
  </si>
  <si>
    <t>河南省新乡县七里营镇龙泉李台社区台西区17号</t>
  </si>
  <si>
    <t>S000041070010234000904</t>
  </si>
  <si>
    <t>410721196810133010</t>
  </si>
  <si>
    <t>孙玉倩</t>
  </si>
  <si>
    <t>河南省延津县司寨乡平陵村545号</t>
  </si>
  <si>
    <t>S000041070010234000905</t>
  </si>
  <si>
    <t>41072419890329652X</t>
  </si>
  <si>
    <t>李软平</t>
  </si>
  <si>
    <t>河南省辉县市冀屯乡赵流河村</t>
  </si>
  <si>
    <t>S000041070010234000906</t>
  </si>
  <si>
    <t>410782197005052223</t>
  </si>
  <si>
    <t>张建波</t>
  </si>
  <si>
    <t>河南省延津县小潭乡东吐村51号</t>
  </si>
  <si>
    <t>S000041070010234000908</t>
  </si>
  <si>
    <t>410726197603234210</t>
  </si>
  <si>
    <t>郭喜萍</t>
  </si>
  <si>
    <t>河南省延津县榆林乡夹堤村北环一路9号</t>
  </si>
  <si>
    <t>S000041070010234000909</t>
  </si>
  <si>
    <t>410726196708213868</t>
  </si>
  <si>
    <t>张振芳</t>
  </si>
  <si>
    <t>河南省延津县榆林乡夹堤村074号</t>
  </si>
  <si>
    <t>S000041070010234000910</t>
  </si>
  <si>
    <t>410726196605253824</t>
  </si>
  <si>
    <t>张亚男</t>
  </si>
  <si>
    <t>河南省延津县小潭乡东吐村二街19号</t>
  </si>
  <si>
    <t>S000041070010234000911</t>
  </si>
  <si>
    <t>410726198707274211</t>
  </si>
  <si>
    <t>班级：2023年苏新经开区养老护理员中级第12期                                                                                             补贴标准：元</t>
  </si>
  <si>
    <t>栗长青</t>
  </si>
  <si>
    <t>河南省林州市临淇镇临淇村文化街1号</t>
  </si>
  <si>
    <t>2023.10.7-10.16</t>
  </si>
  <si>
    <t>S000041070010234000999</t>
  </si>
  <si>
    <t>410521197108073541</t>
  </si>
  <si>
    <t>赵晓利</t>
  </si>
  <si>
    <t>河南省新乡市牧野区新飞大道（北）192号2排5号</t>
  </si>
  <si>
    <t>S000041070010234001001</t>
  </si>
  <si>
    <t>410702197505132527</t>
  </si>
  <si>
    <t>段东枝</t>
  </si>
  <si>
    <t>河南省封丘县陈固镇邢庄村367号</t>
  </si>
  <si>
    <t>S000041070010234001002</t>
  </si>
  <si>
    <t>410727197006012026</t>
  </si>
  <si>
    <t>李明风</t>
  </si>
  <si>
    <t>河南省新乡县古固寨镇古中街村</t>
  </si>
  <si>
    <t>S000041070010234001003</t>
  </si>
  <si>
    <t>410721196904104026</t>
  </si>
  <si>
    <t>邢和平</t>
  </si>
  <si>
    <t>河南省新乡市红旗区小店镇王堤村244号</t>
  </si>
  <si>
    <t>S000041070010234001004</t>
  </si>
  <si>
    <t>41072619760311581X</t>
  </si>
  <si>
    <t>申爱莲</t>
  </si>
  <si>
    <t>河南省卫辉市上乐村镇庄严村261号</t>
  </si>
  <si>
    <t>S000041070010234001005</t>
  </si>
  <si>
    <t>410782197011225004</t>
  </si>
  <si>
    <t>刘红军</t>
  </si>
  <si>
    <t>河南省辉县市赞城镇西樊村235号</t>
  </si>
  <si>
    <t>S000041070010234001139</t>
  </si>
  <si>
    <t>410782196708281917</t>
  </si>
  <si>
    <t>秦桂芹</t>
  </si>
  <si>
    <t>河南省新乡市凤泉区大块镇小块村457号</t>
  </si>
  <si>
    <t>S000041070010234001007</t>
  </si>
  <si>
    <t>41072119680920052X</t>
  </si>
  <si>
    <t>胡连霞</t>
  </si>
  <si>
    <t>河南省获嘉县太山乡胡郑庄村幸福街089号</t>
  </si>
  <si>
    <t>S000041070010234001008</t>
  </si>
  <si>
    <t>410724197309146049</t>
  </si>
  <si>
    <t>郭小京</t>
  </si>
  <si>
    <t>河南省辉县市北云门镇后卓水村</t>
  </si>
  <si>
    <t>S000041070010234001009</t>
  </si>
  <si>
    <t>410723196906301587</t>
  </si>
  <si>
    <t>闫灵芝</t>
  </si>
  <si>
    <t>河南省原阳县师寨镇师寨村</t>
  </si>
  <si>
    <t>S000041070010234001010</t>
  </si>
  <si>
    <t>410725196612080443</t>
  </si>
  <si>
    <t>崔艳菊</t>
  </si>
  <si>
    <t>河南省新乡县翟坡镇大宋佛村84号</t>
  </si>
  <si>
    <t>S000041070010234001011</t>
  </si>
  <si>
    <t>410721197510262026</t>
  </si>
  <si>
    <t>苗巧瑞</t>
  </si>
  <si>
    <t>河南省新乡县七里营镇七里营六村100号</t>
  </si>
  <si>
    <t>S000041070010234001012</t>
  </si>
  <si>
    <t>410721196801103143</t>
  </si>
  <si>
    <t>杨柳青</t>
  </si>
  <si>
    <t>河南省新乡县七里营镇杨堤村211号</t>
  </si>
  <si>
    <t>S000041070010234001013</t>
  </si>
  <si>
    <t>410721196911143103</t>
  </si>
  <si>
    <t>曹俊红</t>
  </si>
  <si>
    <t>河南省新乡县七里营镇大张庄村99号</t>
  </si>
  <si>
    <t>S000041070010234001014</t>
  </si>
  <si>
    <t>410721197303243121</t>
  </si>
  <si>
    <t>李梅</t>
  </si>
  <si>
    <t>河南省新乡县七里营镇余庄村202号</t>
  </si>
  <si>
    <t>S000041070010234001015</t>
  </si>
  <si>
    <t>410721197103213083</t>
  </si>
  <si>
    <t>马春蓉</t>
  </si>
  <si>
    <t>河南省辉县市上八里镇郎安村106号</t>
  </si>
  <si>
    <t>S000041070010234001016</t>
  </si>
  <si>
    <t>420583197704052246</t>
  </si>
  <si>
    <t>张茉莉</t>
  </si>
  <si>
    <t>S000041070010234001018</t>
  </si>
  <si>
    <t>410725197005102924</t>
  </si>
  <si>
    <t>张檀香</t>
  </si>
  <si>
    <t>河南省新乡市七里营镇刘店村745</t>
  </si>
  <si>
    <t>S000041070010234001019</t>
  </si>
  <si>
    <t>41072119750316302X</t>
  </si>
  <si>
    <t>宋春云</t>
  </si>
  <si>
    <t>河南省新乡市卫滨区平原乡唐庄村514号</t>
  </si>
  <si>
    <t>S000041070010234001020</t>
  </si>
  <si>
    <t>410711196905032025</t>
  </si>
  <si>
    <t>张呈霞</t>
  </si>
  <si>
    <t>河南省新乡县古固寨镇古中街村833号</t>
  </si>
  <si>
    <t>S000041070010234001021</t>
  </si>
  <si>
    <t>410721197403124082</t>
  </si>
  <si>
    <t>苗选春</t>
  </si>
  <si>
    <t>河南省原阳县大宾乡小大宾村568号</t>
  </si>
  <si>
    <t>S000041070010234001022</t>
  </si>
  <si>
    <t>41072519710411164X</t>
  </si>
  <si>
    <t>刘金芳</t>
  </si>
  <si>
    <t>河南省新乡市牧野区王村镇西王村113号</t>
  </si>
  <si>
    <t>S000041070010234001024</t>
  </si>
  <si>
    <t>410782198610111580</t>
  </si>
  <si>
    <t>王会琴</t>
  </si>
  <si>
    <t>河南省卫辉市柳庄乡刘庄村6组32号附1号</t>
  </si>
  <si>
    <t>S000041070010234001025</t>
  </si>
  <si>
    <t>410825196911046048</t>
  </si>
  <si>
    <t>张建喜</t>
  </si>
  <si>
    <t>河南省原阳县葛付口乡丁庄村盛璐璐063号</t>
  </si>
  <si>
    <t>S000041070010234001027</t>
  </si>
  <si>
    <t>410725198811093617</t>
  </si>
  <si>
    <t>王军玲</t>
  </si>
  <si>
    <t>河南省长垣市孟岗镇杨占村118号</t>
  </si>
  <si>
    <t>S000041070010234001028</t>
  </si>
  <si>
    <t>410728198005143033</t>
  </si>
  <si>
    <t>炎文秀</t>
  </si>
  <si>
    <t>河南省新乡市红旗区孟营小西街19号</t>
  </si>
  <si>
    <t>S000041070010234001031</t>
  </si>
  <si>
    <t>41071119681202152X</t>
  </si>
  <si>
    <t>于慧玲</t>
  </si>
  <si>
    <t>河南省长垣县魏庄镇总管村434号</t>
  </si>
  <si>
    <t>S000041070010234001032</t>
  </si>
  <si>
    <t>410728196704052289</t>
  </si>
  <si>
    <t>郭严芬</t>
  </si>
  <si>
    <t>河南省新乡县七里营镇余庄村25号</t>
  </si>
  <si>
    <t>S000041070010234001033</t>
  </si>
  <si>
    <t>410721197909083521</t>
  </si>
  <si>
    <t>毛小敏</t>
  </si>
  <si>
    <t>河南省南召县城郊乡竹园沟村东头组5号</t>
  </si>
  <si>
    <t>S000041070010234001034</t>
  </si>
  <si>
    <t>412921197111220446</t>
  </si>
  <si>
    <t>文倩</t>
  </si>
  <si>
    <t>河南省新乡市卫滨区平原乡东高村606号</t>
  </si>
  <si>
    <t>S000041070010234001035</t>
  </si>
  <si>
    <t>410721197801271520</t>
  </si>
  <si>
    <t>朱换军</t>
  </si>
  <si>
    <t>河南省新乡市牧野区王村乡大里522号</t>
  </si>
  <si>
    <t>S000041070010234001036</t>
  </si>
  <si>
    <t>410721197810091089</t>
  </si>
  <si>
    <t>杨会利</t>
  </si>
  <si>
    <t>河南省新乡市凤泉区潞王坟乡前郭柳村190号</t>
  </si>
  <si>
    <t>S000041070010234001037</t>
  </si>
  <si>
    <t>410704196901131524</t>
  </si>
  <si>
    <t>王红美</t>
  </si>
  <si>
    <t>河南省新乡市卫滨区平原乡十里铺村293号</t>
  </si>
  <si>
    <t>S000041070010234001038</t>
  </si>
  <si>
    <t>410721197908191520</t>
  </si>
  <si>
    <t>赵锡贵</t>
  </si>
  <si>
    <t>河南省辉县市北云门镇南姚固村西环路87号</t>
  </si>
  <si>
    <t>S000041070010234001039</t>
  </si>
  <si>
    <t>410723196711191592</t>
  </si>
  <si>
    <t>董新梅</t>
  </si>
  <si>
    <t>河南省获嘉县亢村镇西官营村12组1219号</t>
  </si>
  <si>
    <t>S000041070010234001040</t>
  </si>
  <si>
    <t>410724196807151049</t>
  </si>
  <si>
    <t>杨福英</t>
  </si>
  <si>
    <t>河南省新乡市凤泉区耿黄乡南鲁堡村681号</t>
  </si>
  <si>
    <t>S000041070010234001041</t>
  </si>
  <si>
    <t>410704196907190023</t>
  </si>
  <si>
    <t>袁双琴</t>
  </si>
  <si>
    <t>河南省孟津县平乐镇金村</t>
  </si>
  <si>
    <t>S000041070010234001042</t>
  </si>
  <si>
    <t>41032219741019282X</t>
  </si>
  <si>
    <t>邵秋荣</t>
  </si>
  <si>
    <t>河南省新乡市凤泉区潞王乡前郭柳村194号</t>
  </si>
  <si>
    <t>S000041070010234001043</t>
  </si>
  <si>
    <t>413029197108162460</t>
  </si>
  <si>
    <t>岳玉香</t>
  </si>
  <si>
    <t>河南省新乡市凤泉区潞王乡前郭柳村174号</t>
  </si>
  <si>
    <t>S000041070010234001044</t>
  </si>
  <si>
    <t>410704196608091527</t>
  </si>
  <si>
    <t>朱容</t>
  </si>
  <si>
    <t>河南省辉县市赞城镇西樊村</t>
  </si>
  <si>
    <t>S000041070010234001045</t>
  </si>
  <si>
    <t>410782196804051986</t>
  </si>
  <si>
    <t>班级：2023年苏新经开区养老护理员中级第13期                                                                                             补贴标准：元</t>
  </si>
  <si>
    <t>王利萍</t>
  </si>
  <si>
    <t>河南省新乡县朗公庙镇曲水村607号</t>
  </si>
  <si>
    <t>2023.10.23-11.1</t>
  </si>
  <si>
    <t>S000041070010234001140</t>
  </si>
  <si>
    <t>410721197502284540</t>
  </si>
  <si>
    <t>宋全忠</t>
  </si>
  <si>
    <t>河南省获嘉县冯庄镇忠义村16组5号</t>
  </si>
  <si>
    <t>S000041070010234001141</t>
  </si>
  <si>
    <t>410724196509185013</t>
  </si>
  <si>
    <t>张贵连</t>
  </si>
  <si>
    <t>河南省新乡市牧野区王村镇马房村363号</t>
  </si>
  <si>
    <t>S000041070010234001142</t>
  </si>
  <si>
    <t>410711197108050540</t>
  </si>
  <si>
    <t>周玉景</t>
  </si>
  <si>
    <t>河南省封丘县陈桥镇陈桥村5组</t>
  </si>
  <si>
    <t>S000041070010234001144</t>
  </si>
  <si>
    <t>410727196605194146</t>
  </si>
  <si>
    <t>王建彩</t>
  </si>
  <si>
    <t>河南省封丘县陈桥镇陈桥村3-4</t>
  </si>
  <si>
    <t>S000041070010234001145</t>
  </si>
  <si>
    <t>410727197008054123</t>
  </si>
  <si>
    <t>毛爱民</t>
  </si>
  <si>
    <t>河南省原阳县城关镇师庙村158号</t>
  </si>
  <si>
    <t>S000041070010234001146</t>
  </si>
  <si>
    <t>410725196812200067</t>
  </si>
  <si>
    <t>王连花</t>
  </si>
  <si>
    <t>河南省新乡县合河乡南永康村383号</t>
  </si>
  <si>
    <t>S000041070010234001147</t>
  </si>
  <si>
    <t>410724196712182061</t>
  </si>
  <si>
    <t>李跃崇</t>
  </si>
  <si>
    <t>河南省长垣县南蒲区南浦社区C期30号楼1单元501号</t>
  </si>
  <si>
    <t>S000041070010234001148</t>
  </si>
  <si>
    <t>410728198212041013</t>
  </si>
  <si>
    <t>堵伟勤</t>
  </si>
  <si>
    <t>河南省原阳县大宾乡老毛庄</t>
  </si>
  <si>
    <t>S000041070010234001149</t>
  </si>
  <si>
    <t>410725196905201640</t>
  </si>
  <si>
    <t>岳学花</t>
  </si>
  <si>
    <t>河南省新乡市凤泉区潞王乡前郭柳村326号</t>
  </si>
  <si>
    <t>S000041070010234001150</t>
  </si>
  <si>
    <t>410704196810241023</t>
  </si>
  <si>
    <t>朱振朋</t>
  </si>
  <si>
    <t>河南省原阳县葛埠口乡朱柳园村81号</t>
  </si>
  <si>
    <t>S000041070010234001151</t>
  </si>
  <si>
    <t>410725196707113631</t>
  </si>
  <si>
    <t>马红艳</t>
  </si>
  <si>
    <t>河南省长垣县芦岗乡乔占村</t>
  </si>
  <si>
    <t>S000041070010234001152</t>
  </si>
  <si>
    <t>410728197006112525</t>
  </si>
  <si>
    <t>李宏伟</t>
  </si>
  <si>
    <t>河南省新乡县新乡县油厂家属院</t>
  </si>
  <si>
    <t>S000041070010234001153</t>
  </si>
  <si>
    <t>410721196605152538</t>
  </si>
  <si>
    <t>王海萍</t>
  </si>
  <si>
    <t>河南省长垣县蒲东区东街六组</t>
  </si>
  <si>
    <t>S000041070010234001154</t>
  </si>
  <si>
    <t>410728198102037769</t>
  </si>
  <si>
    <t>周天永</t>
  </si>
  <si>
    <t>河南省新乡市卫滨区孟营西大街55号附1号</t>
  </si>
  <si>
    <t>S000041070010234001155</t>
  </si>
  <si>
    <t>410711197106241538</t>
  </si>
  <si>
    <t>李五女</t>
  </si>
  <si>
    <t>河南省辉县市西平罗乡东沙岗村</t>
  </si>
  <si>
    <t>S000041070010234001156</t>
  </si>
  <si>
    <t>410782197012015025</t>
  </si>
  <si>
    <t>周小环</t>
  </si>
  <si>
    <t>河南省辉县市吴村镇赵和庄村</t>
  </si>
  <si>
    <t>S000041070010234001157</t>
  </si>
  <si>
    <t>410723197210273068</t>
  </si>
  <si>
    <t>赵小利</t>
  </si>
  <si>
    <t>河南省辉县市城关镇东环路制药厂家属院2号附11号</t>
  </si>
  <si>
    <t>S000041070010234001158</t>
  </si>
  <si>
    <t>410782196805190849</t>
  </si>
  <si>
    <t>闫学敏</t>
  </si>
  <si>
    <t>河南省民权县北关镇东村</t>
  </si>
  <si>
    <t>S000041070010234001159</t>
  </si>
  <si>
    <t>411421198605166028</t>
  </si>
  <si>
    <t>吕新红</t>
  </si>
  <si>
    <t>河南省新乡县朗公庙镇南固军村88号</t>
  </si>
  <si>
    <t>S000041070010234001160</t>
  </si>
  <si>
    <t>410721197102283602</t>
  </si>
  <si>
    <t>杨潍仿</t>
  </si>
  <si>
    <t>河南省延津县僧固乡李僧固村健康路C区13号</t>
  </si>
  <si>
    <t>S000041070010234001161</t>
  </si>
  <si>
    <t>41072619761211232X</t>
  </si>
  <si>
    <t>孙民霞</t>
  </si>
  <si>
    <t>河南省原阳县陡门乡范滩村</t>
  </si>
  <si>
    <t>S000041070010234001163</t>
  </si>
  <si>
    <t>410725196708102029</t>
  </si>
  <si>
    <t>樊好霞</t>
  </si>
  <si>
    <t>河南省新乡县合河乡范岭村211号</t>
  </si>
  <si>
    <t>S000041070010234001164</t>
  </si>
  <si>
    <t>410782197511161924</t>
  </si>
  <si>
    <t>李宝贵</t>
  </si>
  <si>
    <t>河南省辉县市孟庄镇李固水泥厂家属院1号</t>
  </si>
  <si>
    <t>S000041070010234001165</t>
  </si>
  <si>
    <t>410782196509301575</t>
  </si>
  <si>
    <t>董会云</t>
  </si>
  <si>
    <t>河南省辉县市黄水乡土梯村</t>
  </si>
  <si>
    <t>S000041070010234001166</t>
  </si>
  <si>
    <t>410782197212273686</t>
  </si>
  <si>
    <t>董喜梅</t>
  </si>
  <si>
    <t>S000041070010234001167</t>
  </si>
  <si>
    <t>410782197202063669</t>
  </si>
  <si>
    <t>李全牢</t>
  </si>
  <si>
    <t>河南省获嘉县大辛庄乡大辛庄村4组353号</t>
  </si>
  <si>
    <t>S000041070010234001168</t>
  </si>
  <si>
    <t>410724197008155531</t>
  </si>
  <si>
    <t>秦体玉</t>
  </si>
  <si>
    <t>河南省获嘉县中和镇前五福村幸福路西段27号</t>
  </si>
  <si>
    <t>S000041070010234001169</t>
  </si>
  <si>
    <t>41072419660324151X</t>
  </si>
  <si>
    <t>王书荣</t>
  </si>
  <si>
    <t>河南省长垣县常村镇后大郭村433号</t>
  </si>
  <si>
    <t>S000041070010234001170</t>
  </si>
  <si>
    <t>410728196502100625</t>
  </si>
  <si>
    <t>刘铁量</t>
  </si>
  <si>
    <t>河南省原阳县师寨镇北周庄</t>
  </si>
  <si>
    <t>S000041070010234001171</t>
  </si>
  <si>
    <t>410725197012230414</t>
  </si>
  <si>
    <t>刘艳华</t>
  </si>
  <si>
    <t>河南省卫辉市庞寨乡东柳卫村幸福路21号</t>
  </si>
  <si>
    <t>S000041070010234001173</t>
  </si>
  <si>
    <t>410781198002101227</t>
  </si>
  <si>
    <t>许明灵</t>
  </si>
  <si>
    <t>河南省新乡市凤泉区耿黄乡南张门村4区14排26号</t>
  </si>
  <si>
    <t>S000041070010234001174</t>
  </si>
  <si>
    <t>410704196908039528</t>
  </si>
  <si>
    <t>高育方</t>
  </si>
  <si>
    <t>河南省滑县牛屯镇贺林村73号</t>
  </si>
  <si>
    <t>S000041070010234001175</t>
  </si>
  <si>
    <t>410526197502227707</t>
  </si>
  <si>
    <t>朱止彪</t>
  </si>
  <si>
    <t>河南省新乡市凤泉区大块镇快村营村1494号</t>
  </si>
  <si>
    <t>S000041070010234001176</t>
  </si>
  <si>
    <t>410721197112070512</t>
  </si>
  <si>
    <t>赵天梅</t>
  </si>
  <si>
    <t>河南省新乡市凤泉区耿黄乡尚介村东道街东6排11号</t>
  </si>
  <si>
    <t>S000041070010234001107</t>
  </si>
  <si>
    <t>410704197002200025</t>
  </si>
  <si>
    <t>李梅玲</t>
  </si>
  <si>
    <t>河南省新乡市凤泉区大块镇闫庄村199号</t>
  </si>
  <si>
    <t>S000041070010234001108</t>
  </si>
  <si>
    <t>41072119690509056X</t>
  </si>
  <si>
    <t>杨俊琴</t>
  </si>
  <si>
    <t>河南省辉县市吴村镇杨起营村245号</t>
  </si>
  <si>
    <t>S000041070010234001109</t>
  </si>
  <si>
    <t>410782198207122802</t>
  </si>
  <si>
    <t>宋艳丽</t>
  </si>
  <si>
    <t>河南省封丘县李庄镇常东村2000号</t>
  </si>
  <si>
    <t>S000041070010234001110</t>
  </si>
  <si>
    <t>410727197812265968</t>
  </si>
  <si>
    <t>任德银</t>
  </si>
  <si>
    <t>河南省辉县市常村镇百间寺村488号</t>
  </si>
  <si>
    <t>S000041070010234001111</t>
  </si>
  <si>
    <t>410722197302088111</t>
  </si>
  <si>
    <t>邢宝转</t>
  </si>
  <si>
    <t>河南省封丘县陈固乡邢庄村</t>
  </si>
  <si>
    <t>S000041070010234001112</t>
  </si>
  <si>
    <t>410727196702102012</t>
  </si>
  <si>
    <t>韩丽萍</t>
  </si>
  <si>
    <t>河南省新乡市牧野区王村乡东马坊204号</t>
  </si>
  <si>
    <t>S000041070010234001113</t>
  </si>
  <si>
    <t>410711197111300520</t>
  </si>
  <si>
    <t>王英冲</t>
  </si>
  <si>
    <t>河南省辉县市薄壁镇观流河村</t>
  </si>
  <si>
    <t>S000041070010234001114</t>
  </si>
  <si>
    <t>41078219810526317X</t>
  </si>
  <si>
    <t>杨新梅</t>
  </si>
  <si>
    <t>河南省新乡市红旗区孟营西村7排3号</t>
  </si>
  <si>
    <t>S000041070010234001115</t>
  </si>
  <si>
    <t>410702197303272548</t>
  </si>
  <si>
    <t>辛芳</t>
  </si>
  <si>
    <t>河南省延津县司寨乡郑纸坊村45号</t>
  </si>
  <si>
    <t>S000041070010234001116</t>
  </si>
  <si>
    <t>41081119810913552X</t>
  </si>
  <si>
    <t>李小梅</t>
  </si>
  <si>
    <t>河南省原阳县陡门乡周庄五区51号</t>
  </si>
  <si>
    <t>S000041070010234001117</t>
  </si>
  <si>
    <t>410725197802092028</t>
  </si>
  <si>
    <t>赵全兰</t>
  </si>
  <si>
    <t>河南省延津县僧固乡军寨村81号</t>
  </si>
  <si>
    <t>S000041070010234001118</t>
  </si>
  <si>
    <t>410726196506200487</t>
  </si>
  <si>
    <t>苗文静</t>
  </si>
  <si>
    <t>河南省新乡市牧野区牧野乡东黑堆村99号</t>
  </si>
  <si>
    <t>S000041070010234001119</t>
  </si>
  <si>
    <t>410711198610190025</t>
  </si>
  <si>
    <t>杨彩芳</t>
  </si>
  <si>
    <t>河南省获嘉县冯庄镇屯街村南街69号</t>
  </si>
  <si>
    <t>S000041070010234001120</t>
  </si>
  <si>
    <t>410724196510015046</t>
  </si>
  <si>
    <t>秦瑞芹</t>
  </si>
  <si>
    <t>河南省林州市临淇镇后寨村15号</t>
  </si>
  <si>
    <t>S000041070010234001121</t>
  </si>
  <si>
    <t>410521196502163620</t>
  </si>
  <si>
    <t>赵金云</t>
  </si>
  <si>
    <t>河南省长垣市武邱乡灰池村68号</t>
  </si>
  <si>
    <t>S000041070010234001122</t>
  </si>
  <si>
    <t>410728197003059781</t>
  </si>
  <si>
    <t>王运文</t>
  </si>
  <si>
    <t>河南省新乡市卫滨区平原乡西高村299号</t>
  </si>
  <si>
    <t>S000041070010234001123</t>
  </si>
  <si>
    <t>41071119660411203X</t>
  </si>
  <si>
    <t>李新兰</t>
  </si>
  <si>
    <t>河南省获嘉县大新庄乡南务村6组649号</t>
  </si>
  <si>
    <t>S000041070010234001124</t>
  </si>
  <si>
    <t>410724197307285547</t>
  </si>
  <si>
    <t>万党宏</t>
  </si>
  <si>
    <t>河南省辉县市城关镇东城胡同49号</t>
  </si>
  <si>
    <t>S000041070010234001125</t>
  </si>
  <si>
    <t>410782197110020127</t>
  </si>
  <si>
    <t>侯海燕</t>
  </si>
  <si>
    <t>河南省新乡市卫滨区怡园小区5号楼1单元4号</t>
  </si>
  <si>
    <t>S000041070010234001126</t>
  </si>
  <si>
    <t>410703197808131026</t>
  </si>
  <si>
    <t>陶明霞</t>
  </si>
  <si>
    <t>河南省新乡市卫滨区平原乡唐庄村578号</t>
  </si>
  <si>
    <t>S000041070010234001127</t>
  </si>
  <si>
    <t>410711197006122021</t>
  </si>
  <si>
    <t>魏建玲</t>
  </si>
  <si>
    <t>河南省封丘县应举镇北葛寨村一组</t>
  </si>
  <si>
    <t>S000041070010234001129</t>
  </si>
  <si>
    <t>410727197212122680</t>
  </si>
  <si>
    <t>李纳</t>
  </si>
  <si>
    <t>河南省延津县司寨乡通村236号</t>
  </si>
  <si>
    <t>S000041070010234001130</t>
  </si>
  <si>
    <t>410726197504131224</t>
  </si>
  <si>
    <t>李晓莉</t>
  </si>
  <si>
    <t>河南省新乡市卫滨区民主路交通胡同10号</t>
  </si>
  <si>
    <t>S000041070010234001131</t>
  </si>
  <si>
    <t>410725197010063923</t>
  </si>
  <si>
    <t>河南省新乡县古固寨镇崔井村138号</t>
  </si>
  <si>
    <t>S000041070010234001132</t>
  </si>
  <si>
    <t>41072119691111410X</t>
  </si>
  <si>
    <t>徐建华</t>
  </si>
  <si>
    <t>河南省原阳县师寨镇苗楼村</t>
  </si>
  <si>
    <t>S000041070010234001133</t>
  </si>
  <si>
    <t>410725196805220422</t>
  </si>
  <si>
    <t>张领富</t>
  </si>
  <si>
    <t>河南省新乡县翟坡镇小宋佛村59号</t>
  </si>
  <si>
    <t>S000041070010234001134</t>
  </si>
  <si>
    <t>410721197005102013</t>
  </si>
  <si>
    <t>马双苹</t>
  </si>
  <si>
    <t>河南省焦作市马村区车站街北园25号</t>
  </si>
  <si>
    <t>S000041070010234001135</t>
  </si>
  <si>
    <t>410725196604270044</t>
  </si>
  <si>
    <t>史艳英</t>
  </si>
  <si>
    <t>河南省卫辉市孙杏村镇秦堤村</t>
  </si>
  <si>
    <t>S000041070010234001136</t>
  </si>
  <si>
    <t>410781196509012662</t>
  </si>
  <si>
    <t>班级：2023年苏新经开区养老护理员中级第14期                                                                                             补贴标准：元</t>
  </si>
  <si>
    <t>陈万红</t>
  </si>
  <si>
    <t>河南省新乡县大召营镇店后营村427号</t>
  </si>
  <si>
    <t>2023.11.3-11.12</t>
  </si>
  <si>
    <t>S000041070010234001202</t>
  </si>
  <si>
    <t>410721197206143524</t>
  </si>
  <si>
    <t>侯静霞</t>
  </si>
  <si>
    <t>河南省长垣县常村镇前孙东村4组</t>
  </si>
  <si>
    <t>S000041070010234001203</t>
  </si>
  <si>
    <t>410728197206270587</t>
  </si>
  <si>
    <t>张彩荣</t>
  </si>
  <si>
    <t>河南省长垣县张寨乡金寨村10组412号</t>
  </si>
  <si>
    <t>S000041070010234001204</t>
  </si>
  <si>
    <t>410728197312141068</t>
  </si>
  <si>
    <t>张庆学</t>
  </si>
  <si>
    <t>河南省延津县马庄乡张班枣村1019号</t>
  </si>
  <si>
    <t>S000041070010234001205</t>
  </si>
  <si>
    <t>410726196412087014</t>
  </si>
  <si>
    <t>李素字</t>
  </si>
  <si>
    <t>河南省封丘县黄德镇黄德村8组</t>
  </si>
  <si>
    <t>S000041070010234001206</t>
  </si>
  <si>
    <t>410727196812121580</t>
  </si>
  <si>
    <t>张云召</t>
  </si>
  <si>
    <t>河南省新乡市卫滨区引黄路73号8号楼2单元4号</t>
  </si>
  <si>
    <t>S000041070010234001207</t>
  </si>
  <si>
    <t>410725198904253237</t>
  </si>
  <si>
    <t>张雪岭</t>
  </si>
  <si>
    <t>河南省原阳县大宾乡明北村</t>
  </si>
  <si>
    <t>S000041070010234001208</t>
  </si>
  <si>
    <t>410725196801061620</t>
  </si>
  <si>
    <t>周峰</t>
  </si>
  <si>
    <t>河南省封丘县应举镇杨村041号</t>
  </si>
  <si>
    <t>S000041070010234001209</t>
  </si>
  <si>
    <t>410727197411012337</t>
  </si>
  <si>
    <t>母丙朵</t>
  </si>
  <si>
    <t>河南省延津县司寨乡尹柳洼村2884号</t>
  </si>
  <si>
    <t>S000041070010234001210</t>
  </si>
  <si>
    <t>410726197205251226</t>
  </si>
  <si>
    <t>王爱凤</t>
  </si>
  <si>
    <t>河南省延津县僧固乡辉县屯村568号</t>
  </si>
  <si>
    <t>S000041070010234001211</t>
  </si>
  <si>
    <t>410726197103260447</t>
  </si>
  <si>
    <t>邓春苹</t>
  </si>
  <si>
    <t>河南省辉县市冀屯乡冀屯村</t>
  </si>
  <si>
    <t>S000041070010234001213</t>
  </si>
  <si>
    <t>410782196803062229</t>
  </si>
  <si>
    <t>梁美芳</t>
  </si>
  <si>
    <t>河南省鄢陵县大马乡三道河存3组</t>
  </si>
  <si>
    <t>S000041070010234001214</t>
  </si>
  <si>
    <t>411024196412255524</t>
  </si>
  <si>
    <t>邹丽芹</t>
  </si>
  <si>
    <t>河南省封丘县居厢乡河西村229号</t>
  </si>
  <si>
    <t>S000041070010234001215</t>
  </si>
  <si>
    <t>410727197202101261</t>
  </si>
  <si>
    <t>杨德民</t>
  </si>
  <si>
    <t>河南省延津县石婆固乡朱庄村60号</t>
  </si>
  <si>
    <t>S000041070010234001217</t>
  </si>
  <si>
    <t>410726196902283034</t>
  </si>
  <si>
    <t>刘新婷</t>
  </si>
  <si>
    <t>河南省浚县新镇镇邢固村810号</t>
  </si>
  <si>
    <t>S000041070010234001218</t>
  </si>
  <si>
    <t>410621197211164543</t>
  </si>
  <si>
    <t>王霞</t>
  </si>
  <si>
    <t>河南省辉县市常村镇北陈马村</t>
  </si>
  <si>
    <t>S000041070010234001220</t>
  </si>
  <si>
    <t>410782197002064464</t>
  </si>
  <si>
    <t>朱明粉</t>
  </si>
  <si>
    <t>河南省延津县小潭乡李大吴村027号</t>
  </si>
  <si>
    <t>S000041070010234001221</t>
  </si>
  <si>
    <t>410726196912020422</t>
  </si>
  <si>
    <t>王梅香</t>
  </si>
  <si>
    <t>河南省新乡市红旗区小店镇常村318号</t>
  </si>
  <si>
    <t>S000041070010234001222</t>
  </si>
  <si>
    <t>410726196912115827</t>
  </si>
  <si>
    <t>马延勤</t>
  </si>
  <si>
    <t>河南省辉县市胡桥乡胡桥村</t>
  </si>
  <si>
    <t>S000041070010234001224</t>
  </si>
  <si>
    <t>41078219681002081X</t>
  </si>
  <si>
    <t>赵家长</t>
  </si>
  <si>
    <t>河南省新乡市凤泉区大块镇大块村757号</t>
  </si>
  <si>
    <t>S000041070010234001225</t>
  </si>
  <si>
    <t>41072119720715054X</t>
  </si>
  <si>
    <t>李志华</t>
  </si>
  <si>
    <t>河南省新乡市凤泉区大块镇大块村230号</t>
  </si>
  <si>
    <t>S000041070010234001226</t>
  </si>
  <si>
    <t>410721197212120548</t>
  </si>
  <si>
    <t>吴海民</t>
  </si>
  <si>
    <t>河南省濮阳市华龙区大庆路外1号院</t>
  </si>
  <si>
    <t>S000041070010234001227</t>
  </si>
  <si>
    <t>410901196910270544</t>
  </si>
  <si>
    <t>赵斌</t>
  </si>
  <si>
    <t>河南省原阳县阳阿乡南裴寨村021号</t>
  </si>
  <si>
    <t>S000041070010234001177</t>
  </si>
  <si>
    <t>410725197310063212</t>
  </si>
  <si>
    <t>邢桂香</t>
  </si>
  <si>
    <t>河南省新乡市红旗区小店镇北街村166号</t>
  </si>
  <si>
    <t>S000041070010234001229</t>
  </si>
  <si>
    <t>410726197008075825</t>
  </si>
  <si>
    <t>靳卫芹</t>
  </si>
  <si>
    <t>河南省原阳县葛埠口乡朱柳园村</t>
  </si>
  <si>
    <t>S000041070010234001178</t>
  </si>
  <si>
    <t>410725197807120462</t>
  </si>
  <si>
    <t>娄桂琴</t>
  </si>
  <si>
    <t>河南省延津县石婆固乡任光屯村001号</t>
  </si>
  <si>
    <t>S000041070010234001179</t>
  </si>
  <si>
    <t>410726196809173826</t>
  </si>
  <si>
    <t>布莉方</t>
  </si>
  <si>
    <t>河南省延津县王楼乡小城村056号</t>
  </si>
  <si>
    <t>S000041070010234001180</t>
  </si>
  <si>
    <t>410726197608102049</t>
  </si>
  <si>
    <t>杨沙沙</t>
  </si>
  <si>
    <t>河南省新乡市凤泉区大块镇秀才庄村499号</t>
  </si>
  <si>
    <t>S000041070010234001181</t>
  </si>
  <si>
    <t>41072119880820152X</t>
  </si>
  <si>
    <t>任修红</t>
  </si>
  <si>
    <t>河南省延津县王楼乡王庄村00001号</t>
  </si>
  <si>
    <t>S000041070010234001182</t>
  </si>
  <si>
    <t>410726197208122446</t>
  </si>
  <si>
    <t>裴兰</t>
  </si>
  <si>
    <t>河南省封丘县居厢乡河西村2组</t>
  </si>
  <si>
    <t>S000041070010234001183</t>
  </si>
  <si>
    <t>410727197005131226</t>
  </si>
  <si>
    <t>孔爱琴</t>
  </si>
  <si>
    <t>河南省长垣县常村镇前孙东村73号</t>
  </si>
  <si>
    <t>S000041070010234001184</t>
  </si>
  <si>
    <t>410727198010137627</t>
  </si>
  <si>
    <t>李福叶</t>
  </si>
  <si>
    <t>河南省辉县市吴村镇鲁庄村357号</t>
  </si>
  <si>
    <t>S000041070010234001187</t>
  </si>
  <si>
    <t>410723197203052769</t>
  </si>
  <si>
    <t>郭风令</t>
  </si>
  <si>
    <t>河南省辉县市吴村镇鲁庄村</t>
  </si>
  <si>
    <t>S000041070010234001188</t>
  </si>
  <si>
    <t>410723197601092766</t>
  </si>
  <si>
    <t>李双玲</t>
  </si>
  <si>
    <t>河南省武陟县詹店镇东厂村北一西街08号</t>
  </si>
  <si>
    <t>S000041070010234001189</t>
  </si>
  <si>
    <t>410823197101234524</t>
  </si>
  <si>
    <t>陈桂鑫</t>
  </si>
  <si>
    <t>河南省新乡市卫滨区道清新街70号13</t>
  </si>
  <si>
    <t>S000041070010234001190</t>
  </si>
  <si>
    <t>412929197211120101</t>
  </si>
  <si>
    <t>张秀红</t>
  </si>
  <si>
    <t>河南省新乡市卫滨区平原乡洛丝潭村</t>
  </si>
  <si>
    <t>S000041070010234001191</t>
  </si>
  <si>
    <t>410721197308111523</t>
  </si>
  <si>
    <t>翟跃萍</t>
  </si>
  <si>
    <t>河南省延津县马庄乡原屯村30号</t>
  </si>
  <si>
    <t>S000041070010234001192</t>
  </si>
  <si>
    <t>410726197402286268</t>
  </si>
  <si>
    <t>马世英</t>
  </si>
  <si>
    <t>河南省获嘉县太山乡程玉村089号</t>
  </si>
  <si>
    <t>S000041070010234001193</t>
  </si>
  <si>
    <t>410724196912086023</t>
  </si>
  <si>
    <t>李忠玲</t>
  </si>
  <si>
    <t>河南省新乡市红旗区孟营小北街15号</t>
  </si>
  <si>
    <t>S000041070010234001194</t>
  </si>
  <si>
    <t>410711197309101527</t>
  </si>
  <si>
    <t>李战成</t>
  </si>
  <si>
    <t>河南省新乡市凤泉区西鲁堡村六组38号</t>
  </si>
  <si>
    <t>S000041070010234001195</t>
  </si>
  <si>
    <t>412825198305213310</t>
  </si>
  <si>
    <t>侯凤枝</t>
  </si>
  <si>
    <t>河南省长垣县常村镇宁庄村217号</t>
  </si>
  <si>
    <t>S000041070010234001197</t>
  </si>
  <si>
    <t>410728197106109761</t>
  </si>
  <si>
    <t>王东梅</t>
  </si>
  <si>
    <t>河南省辉县市胡桥乡段庄村</t>
  </si>
  <si>
    <t>S000041070010234001198</t>
  </si>
  <si>
    <t>410782197203080807</t>
  </si>
  <si>
    <t>柳银灵</t>
  </si>
  <si>
    <t>河南省襄城县紫云镇雪楼村盛庄</t>
  </si>
  <si>
    <t>S000041070010234001199</t>
  </si>
  <si>
    <t>410426196608057021</t>
  </si>
  <si>
    <t>董文馨</t>
  </si>
  <si>
    <t>河南省延津县东屯镇董庄村</t>
  </si>
  <si>
    <t>S000041070010234001201</t>
  </si>
  <si>
    <t>410726199910015420</t>
  </si>
  <si>
    <t>班级：2023年苏新经开区养老护理员中级第15期                                                                                             补贴标准：元</t>
  </si>
  <si>
    <t>王贵军</t>
  </si>
  <si>
    <t>河南省新乡县大召营镇店后营村16号</t>
  </si>
  <si>
    <t>2023.11.16-11.25</t>
  </si>
  <si>
    <t>S000041070010234001266</t>
  </si>
  <si>
    <t>410721197206191518</t>
  </si>
  <si>
    <t>李述亭</t>
  </si>
  <si>
    <t>河南省新乡市牧野区花园西街122号</t>
  </si>
  <si>
    <t>S000041070010234001269</t>
  </si>
  <si>
    <t>41072619730423582X</t>
  </si>
  <si>
    <t>申敬</t>
  </si>
  <si>
    <t>河南省新乡市卫滨区向阳路61号1号楼</t>
  </si>
  <si>
    <t>S000041070010234001270</t>
  </si>
  <si>
    <t>411102197907063606</t>
  </si>
  <si>
    <t>李敬萍</t>
  </si>
  <si>
    <t>河南省新乡市牧野区王村长周村</t>
  </si>
  <si>
    <t>S000041070010234001271</t>
  </si>
  <si>
    <t>410711197511050524</t>
  </si>
  <si>
    <t>刘竹梅</t>
  </si>
  <si>
    <t>河南省新乡市卫滨区平原乡贾屯村369号</t>
  </si>
  <si>
    <t>S000041070010234001272</t>
  </si>
  <si>
    <t>410721197612224549</t>
  </si>
  <si>
    <t>刘玉春</t>
  </si>
  <si>
    <t>河南省新乡市牧野区建设西路药西新村四巷177号</t>
  </si>
  <si>
    <t>S000041070010234001273</t>
  </si>
  <si>
    <t>412825197805266465</t>
  </si>
  <si>
    <t>刘炳丽</t>
  </si>
  <si>
    <t>河北省定州市北城区新立街市委家属院39门5号</t>
  </si>
  <si>
    <t>S000041070010234001275</t>
  </si>
  <si>
    <t>130682197310110327</t>
  </si>
  <si>
    <t>李红梅</t>
  </si>
  <si>
    <t>河南省辉县市峪河镇东寺庄村</t>
  </si>
  <si>
    <t>S000041070010234001276</t>
  </si>
  <si>
    <t>410723196701292429</t>
  </si>
  <si>
    <t>王合月</t>
  </si>
  <si>
    <t>河南省辉县市西平罗乡柏树湾村</t>
  </si>
  <si>
    <t>S000041070010234001277</t>
  </si>
  <si>
    <t>410782196807135026</t>
  </si>
  <si>
    <t>苏银风</t>
  </si>
  <si>
    <t>河南省卫辉市安都乡潞州屯村</t>
  </si>
  <si>
    <t>S000041070010234001278</t>
  </si>
  <si>
    <t>41078119670903652X</t>
  </si>
  <si>
    <t>彭凤伦</t>
  </si>
  <si>
    <t>河南省原阳县大宾乡明南村22号</t>
  </si>
  <si>
    <t>S000041070010234001279</t>
  </si>
  <si>
    <t>410725196705151626</t>
  </si>
  <si>
    <t>史爱菊</t>
  </si>
  <si>
    <t>S000041070010234001280</t>
  </si>
  <si>
    <t>410725196903131642</t>
  </si>
  <si>
    <t>张秋云</t>
  </si>
  <si>
    <t>河南省长垣县魏庄镇总管村</t>
  </si>
  <si>
    <t>S000041070010234001281</t>
  </si>
  <si>
    <t>410728197511022264</t>
  </si>
  <si>
    <t>杨东梅</t>
  </si>
  <si>
    <t>河南省封丘县王村乡王王村三组</t>
  </si>
  <si>
    <t>S000041070010234001282</t>
  </si>
  <si>
    <t>410727197001236944</t>
  </si>
  <si>
    <t>石艳荣</t>
  </si>
  <si>
    <t>河南省封丘县应举镇南邢庄村4组</t>
  </si>
  <si>
    <t>S000041070010234001283</t>
  </si>
  <si>
    <t>410727197412142328</t>
  </si>
  <si>
    <t>母丙花</t>
  </si>
  <si>
    <t>河南省延津县司寨乡小仲村449号</t>
  </si>
  <si>
    <t>S000041070010234001284</t>
  </si>
  <si>
    <t>410726197407241245</t>
  </si>
  <si>
    <t>母丙英</t>
  </si>
  <si>
    <t>河南省延津县位邱乡尚柳洼村民主路18号</t>
  </si>
  <si>
    <t>S000041070010234001285</t>
  </si>
  <si>
    <t>410726197703131227</t>
  </si>
  <si>
    <t>郭合利</t>
  </si>
  <si>
    <t>河南省卫辉市唐庄镇东连岩村</t>
  </si>
  <si>
    <t>S000041070010234001287</t>
  </si>
  <si>
    <t>41078119741101201X</t>
  </si>
  <si>
    <t>孙凤菊</t>
  </si>
  <si>
    <t>河南省新乡市红旗区平原乡段村</t>
  </si>
  <si>
    <t>S000041070010234001292</t>
  </si>
  <si>
    <t>230229197503082748</t>
  </si>
  <si>
    <t>李玉梅</t>
  </si>
  <si>
    <t>S000041070010234001293</t>
  </si>
  <si>
    <t>410704196710071020</t>
  </si>
  <si>
    <t>耿英莲</t>
  </si>
  <si>
    <t>河南省新乡市凤泉区耿黄乡东张门村2区</t>
  </si>
  <si>
    <t>S000041070010234001295</t>
  </si>
  <si>
    <t>410704197308280021</t>
  </si>
  <si>
    <t>张改兰</t>
  </si>
  <si>
    <t>河南省卫辉市顿坊店乡小双村320号</t>
  </si>
  <si>
    <t>S000041070010234001296</t>
  </si>
  <si>
    <t>410781196604196041</t>
  </si>
  <si>
    <t>郭胜林</t>
  </si>
  <si>
    <t>河南省长垣县武邱乡灰池村68号</t>
  </si>
  <si>
    <t>S000041070010234001297</t>
  </si>
  <si>
    <t>410728197002194092</t>
  </si>
  <si>
    <t>河南省原阳县太平镇乡虎张村</t>
  </si>
  <si>
    <t>S000041070010234001298</t>
  </si>
  <si>
    <t>41072519671110632X</t>
  </si>
  <si>
    <t>王小敏</t>
  </si>
  <si>
    <t>S000041070010234001299</t>
  </si>
  <si>
    <t>410725197002286326</t>
  </si>
  <si>
    <t>魏海艳</t>
  </si>
  <si>
    <t>河南省获嘉县太山乡程玉村西街</t>
  </si>
  <si>
    <t>S000041070010234001300</t>
  </si>
  <si>
    <t>410721197407162529</t>
  </si>
  <si>
    <t>高丽敏</t>
  </si>
  <si>
    <t>河南省新乡市牧野区郊委路193号15号楼</t>
  </si>
  <si>
    <t>S000041070010234001301</t>
  </si>
  <si>
    <t>410725198612270529</t>
  </si>
  <si>
    <t>赵方举</t>
  </si>
  <si>
    <t>河南省获嘉县徐营镇赵吴巷村</t>
  </si>
  <si>
    <t>S000041070010234001303</t>
  </si>
  <si>
    <t>410724196904253557</t>
  </si>
  <si>
    <t>王艳红</t>
  </si>
  <si>
    <t>河南省新乡市红旗区关堤乡刘堤村</t>
  </si>
  <si>
    <t>S000041070010234001305</t>
  </si>
  <si>
    <t>410721197009163526</t>
  </si>
  <si>
    <t>柳秋玲</t>
  </si>
  <si>
    <t>河南省襄城县紫云镇雪楼村刘庄</t>
  </si>
  <si>
    <t>S000041070010234001306</t>
  </si>
  <si>
    <t>411025196510127549</t>
  </si>
  <si>
    <t>侯金娥</t>
  </si>
  <si>
    <t>河南省辉县市孟庄镇三里屯村</t>
  </si>
  <si>
    <t>S000041070010234001307</t>
  </si>
  <si>
    <t>410782197604210801</t>
  </si>
  <si>
    <t>冯香竹</t>
  </si>
  <si>
    <t>河南省滑县赵营乡西新庄村657号</t>
  </si>
  <si>
    <t>S000041070010234001310</t>
  </si>
  <si>
    <t>410526197212123467</t>
  </si>
  <si>
    <t>王会先</t>
  </si>
  <si>
    <t>河南省襄城县十里铺乡史庄村</t>
  </si>
  <si>
    <t>S000041070010234001311</t>
  </si>
  <si>
    <t>410426197311150529</t>
  </si>
  <si>
    <t>曹冬梅</t>
  </si>
  <si>
    <t>河南省获嘉县大新庄乡东辛庄村3组</t>
  </si>
  <si>
    <t>S000041070010234001312</t>
  </si>
  <si>
    <t>410724197110225540</t>
  </si>
  <si>
    <t>丁进兰</t>
  </si>
  <si>
    <t>河南省原阳县齐街乡刘文寨村</t>
  </si>
  <si>
    <t>S000041070010234001314</t>
  </si>
  <si>
    <t>410725197403192443</t>
  </si>
  <si>
    <t>班级：2023年苏新经开区养老护理员中级第16期                                                                                             补贴标准：元</t>
  </si>
  <si>
    <t>杨喜梅</t>
  </si>
  <si>
    <t>2023.11.28-12.7</t>
  </si>
  <si>
    <t>S000041070010244000029</t>
  </si>
  <si>
    <t>410782197212122765</t>
  </si>
  <si>
    <t>王启贞</t>
  </si>
  <si>
    <t>河南省辉县市吴村镇邓城村</t>
  </si>
  <si>
    <t>S000041070010244000001</t>
  </si>
  <si>
    <t>410723197109022790</t>
  </si>
  <si>
    <t>王美丽</t>
  </si>
  <si>
    <t>河南省辉县市吴村镇协店村</t>
  </si>
  <si>
    <t>S000041070010244000030</t>
  </si>
  <si>
    <t>410782197201302760</t>
  </si>
  <si>
    <t>王玉芹</t>
  </si>
  <si>
    <t>S000041070010244000031</t>
  </si>
  <si>
    <t>410723196912182764</t>
  </si>
  <si>
    <t>付海霞</t>
  </si>
  <si>
    <t>河南省辉县市吴村镇吴村新区社区B区25号楼2单元501号</t>
  </si>
  <si>
    <t>S000041070010244000033</t>
  </si>
  <si>
    <t>410723197410232762</t>
  </si>
  <si>
    <t>刘凤英</t>
  </si>
  <si>
    <t>河南省滑县焦虎乡桑科营前街村7号</t>
  </si>
  <si>
    <t>S000041070010244000034</t>
  </si>
  <si>
    <t>410526196810088222</t>
  </si>
  <si>
    <t>韩利琴</t>
  </si>
  <si>
    <t>河南省新乡市牧野区卜奇屯顿村2号</t>
  </si>
  <si>
    <t>S000041070010244000035</t>
  </si>
  <si>
    <t>410781197411202622</t>
  </si>
  <si>
    <t>任小莉</t>
  </si>
  <si>
    <t>河南省新乡市牧野区卜奇屯顿村4号</t>
  </si>
  <si>
    <t>S000041070010244000036</t>
  </si>
  <si>
    <t>41078119731223264X</t>
  </si>
  <si>
    <t>唐福贵</t>
  </si>
  <si>
    <t>河南省新乡县合河乡南永康村40号</t>
  </si>
  <si>
    <t>S000041070010244000005</t>
  </si>
  <si>
    <t>410721196708141057</t>
  </si>
  <si>
    <t>张美玲</t>
  </si>
  <si>
    <t>河南省新乡市红旗区海河路258号46号楼2单元1403号</t>
  </si>
  <si>
    <t>S000041070010244000006</t>
  </si>
  <si>
    <t>41072719760224590X</t>
  </si>
  <si>
    <t>李广英</t>
  </si>
  <si>
    <t>河南省卫辉市汲水镇贺生屯村公元城邦3号楼</t>
  </si>
  <si>
    <t>S000041070010244000038</t>
  </si>
  <si>
    <t>410726197806222447</t>
  </si>
  <si>
    <t>李小四</t>
  </si>
  <si>
    <t>河南省原阳县葛付口乡徐庄8号</t>
  </si>
  <si>
    <t>S000041070010244000008</t>
  </si>
  <si>
    <t>410725197703304232</t>
  </si>
  <si>
    <t>梁延青</t>
  </si>
  <si>
    <t>河南省辉县市北云门镇朱桥村桥南区14号</t>
  </si>
  <si>
    <t>S000041070010244000039</t>
  </si>
  <si>
    <t>41078219780503156X</t>
  </si>
  <si>
    <t>赵青连</t>
  </si>
  <si>
    <t>河南省辉县市北云门镇九圣营村</t>
  </si>
  <si>
    <t>S000041070010244000040</t>
  </si>
  <si>
    <t>410782197006120048</t>
  </si>
  <si>
    <t>闫喜锐</t>
  </si>
  <si>
    <t>河南省封丘县王村乡北孟庄村321号</t>
  </si>
  <si>
    <t>S000041070010244000041</t>
  </si>
  <si>
    <t>412928197509183125</t>
  </si>
  <si>
    <t>朱文娟</t>
  </si>
  <si>
    <t>河南省新乡市凤泉区大块镇块村营村</t>
  </si>
  <si>
    <t>S000041070010244000009</t>
  </si>
  <si>
    <t>410721197903220521</t>
  </si>
  <si>
    <t>邢玉香</t>
  </si>
  <si>
    <t>河南省浚县新镇镇董庄村217号</t>
  </si>
  <si>
    <t>S000041070010244000042</t>
  </si>
  <si>
    <t>410621197008234585</t>
  </si>
  <si>
    <t>左贵云</t>
  </si>
  <si>
    <t>河南省卫辉市上乐村镇北董庄村一组</t>
  </si>
  <si>
    <t>S000041070010244000011</t>
  </si>
  <si>
    <t>410781197002035122</t>
  </si>
  <si>
    <t>董国梅</t>
  </si>
  <si>
    <t>S000041070010244000043</t>
  </si>
  <si>
    <t>410725197802176328</t>
  </si>
  <si>
    <t>张兰香</t>
  </si>
  <si>
    <t>河南省辉县市冀屯乡亮马台村</t>
  </si>
  <si>
    <t>S000041070010244000044</t>
  </si>
  <si>
    <t>410782197003083464</t>
  </si>
  <si>
    <t>焦志斌</t>
  </si>
  <si>
    <t>S000041070010244000012</t>
  </si>
  <si>
    <t>410721197312212538</t>
  </si>
  <si>
    <t>饶香来</t>
  </si>
  <si>
    <t>河南省辉县市高庄乡高庄村</t>
  </si>
  <si>
    <t>S000041070010244000013</t>
  </si>
  <si>
    <t>410782196707223993</t>
  </si>
  <si>
    <t>张光兴</t>
  </si>
  <si>
    <t>河南省新乡县合河乡西元封村594号</t>
  </si>
  <si>
    <t>S000041070010244000014</t>
  </si>
  <si>
    <t>41072119670313101X</t>
  </si>
  <si>
    <t>杜周</t>
  </si>
  <si>
    <t>河南省新乡县七里营镇康庄村385号</t>
  </si>
  <si>
    <t>S000041070010244000015</t>
  </si>
  <si>
    <t>410721197202283036</t>
  </si>
  <si>
    <t>高玲</t>
  </si>
  <si>
    <t>河南省延津县司寨乡东张庄村4256号</t>
  </si>
  <si>
    <t>S000041070010244000045</t>
  </si>
  <si>
    <t>410726197304171280</t>
  </si>
  <si>
    <t>苏爱井</t>
  </si>
  <si>
    <t>河南省卫辉市安都乡北关村</t>
  </si>
  <si>
    <t>S000041070010244000046</t>
  </si>
  <si>
    <t>410781197203146523</t>
  </si>
  <si>
    <t>王社民</t>
  </si>
  <si>
    <t>河南省延津县马庄乡堤后村24号</t>
  </si>
  <si>
    <t>S000041070010244000047</t>
  </si>
  <si>
    <t>410726196801026223</t>
  </si>
  <si>
    <t>刘恒伟</t>
  </si>
  <si>
    <t>河南省新乡市卫滨区平原乡八里营村505号</t>
  </si>
  <si>
    <t>S000041070010244000016</t>
  </si>
  <si>
    <t>410711197104292032</t>
  </si>
  <si>
    <t>刘韶琴</t>
  </si>
  <si>
    <t>河南省长垣县芦岗乡周营村56号</t>
  </si>
  <si>
    <t>S000041070010244000048</t>
  </si>
  <si>
    <t>410728197009089826</t>
  </si>
  <si>
    <t>王素革</t>
  </si>
  <si>
    <t>河南省封丘县居厢乡河东村2组</t>
  </si>
  <si>
    <t>S000041070010244000049</t>
  </si>
  <si>
    <t>410727197210021261</t>
  </si>
  <si>
    <t>朱霞</t>
  </si>
  <si>
    <t>河南省封丘县居厢乡河东村</t>
  </si>
  <si>
    <t>S000041070010244000050</t>
  </si>
  <si>
    <t>410727197307271224</t>
  </si>
  <si>
    <t>丁树凤</t>
  </si>
  <si>
    <t>河南省封丘县应举镇后蒋寨村二组</t>
  </si>
  <si>
    <t>S000041070010244000051</t>
  </si>
  <si>
    <t>410727197408262685</t>
  </si>
  <si>
    <t>张秀兰</t>
  </si>
  <si>
    <t>河南省延津县司寨乡高寨村340号</t>
  </si>
  <si>
    <t>S000041070010244000017</t>
  </si>
  <si>
    <t>410726197804261223</t>
  </si>
  <si>
    <t>凡保玲</t>
  </si>
  <si>
    <t>河南省新乡市红旗区关堤乡刘堤村816号</t>
  </si>
  <si>
    <t>S000041070010244000018</t>
  </si>
  <si>
    <t>410721198703284023</t>
  </si>
  <si>
    <t>杨玉珍</t>
  </si>
  <si>
    <t>河南省辉县市吴村镇二街村</t>
  </si>
  <si>
    <t>S000041070010244000052</t>
  </si>
  <si>
    <t>410723196705022768</t>
  </si>
  <si>
    <t>周保珠</t>
  </si>
  <si>
    <t>河南省辉县市城关镇197号</t>
  </si>
  <si>
    <t>S000041070010244000019</t>
  </si>
  <si>
    <t>410782197003010441</t>
  </si>
  <si>
    <t>郭金莲</t>
  </si>
  <si>
    <t>河南省辉县市南寨镇孙石窑村</t>
  </si>
  <si>
    <t>S000041070010244000054</t>
  </si>
  <si>
    <t>410782196603155260</t>
  </si>
  <si>
    <t>尚连芳</t>
  </si>
  <si>
    <t>河南省济源市承留镇玉阳村</t>
  </si>
  <si>
    <t>S000041070010244000020</t>
  </si>
  <si>
    <t>410721196712082520</t>
  </si>
  <si>
    <t>时新红</t>
  </si>
  <si>
    <t>河南省新乡县小冀镇都富村227号</t>
  </si>
  <si>
    <t>S000041070010244000021</t>
  </si>
  <si>
    <t>410724197511196023</t>
  </si>
  <si>
    <t>赵艳云</t>
  </si>
  <si>
    <t>河南省辉县市赞城镇大梁冢村</t>
  </si>
  <si>
    <t>S000041070010244000055</t>
  </si>
  <si>
    <t>410782198002201929</t>
  </si>
  <si>
    <t>刘兰方</t>
  </si>
  <si>
    <t>河南省延津县谭龙街道办事处周大吴村166号</t>
  </si>
  <si>
    <t>S000041070010244000022</t>
  </si>
  <si>
    <t>410726198509225021</t>
  </si>
  <si>
    <t>李秀菊</t>
  </si>
  <si>
    <t>河南省唐河县祁仪乡元山村郭庄19号</t>
  </si>
  <si>
    <t>S000041070010244000023</t>
  </si>
  <si>
    <t>412929197112047041</t>
  </si>
  <si>
    <t>徐美霞</t>
  </si>
  <si>
    <t>河南省长垣县武邱乡长里村042号</t>
  </si>
  <si>
    <t>S000041070010244000056</t>
  </si>
  <si>
    <t>410728196906044084</t>
  </si>
  <si>
    <t>杨洪芳</t>
  </si>
  <si>
    <t>河南省新乡市牧野区牧野乡西牧村太公路123号</t>
  </si>
  <si>
    <t>S000041070010244000024</t>
  </si>
  <si>
    <t>410711197304040067</t>
  </si>
  <si>
    <t>刘小宾</t>
  </si>
  <si>
    <t>河南省辉县市吴村镇五冲河村235号</t>
  </si>
  <si>
    <t>S000041070010244000025</t>
  </si>
  <si>
    <t>410782198202242792</t>
  </si>
  <si>
    <t>陈云仙</t>
  </si>
  <si>
    <t>河南省延津县马庄乡于庄村45号</t>
  </si>
  <si>
    <t>S000041070010244000057</t>
  </si>
  <si>
    <t>410726196509136249</t>
  </si>
  <si>
    <t>张素芹</t>
  </si>
  <si>
    <t>河南省获嘉县大辛庄乡孟庄村3组</t>
  </si>
  <si>
    <t>S000041070010244000058</t>
  </si>
  <si>
    <t>410724197202014521</t>
  </si>
  <si>
    <t>赵传迎</t>
  </si>
  <si>
    <t>河南省新乡市卫滨区平原乡八里营村403号</t>
  </si>
  <si>
    <t>S000041070010244000027</t>
  </si>
  <si>
    <t>410711197106242012</t>
  </si>
  <si>
    <t>班级：2023年苏新经开区养老护理员中级第17期                                                                                             补贴标准：元</t>
  </si>
  <si>
    <t>任软平</t>
  </si>
  <si>
    <t>河南省辉县市吴村镇二街村472号</t>
  </si>
  <si>
    <t>2023.12.12-12.21</t>
  </si>
  <si>
    <t>S000041070010244000083</t>
  </si>
  <si>
    <t>410782197109202767</t>
  </si>
  <si>
    <t>晋梅妞</t>
  </si>
  <si>
    <t>河南省辉县市吴村镇潘村</t>
  </si>
  <si>
    <t>S000041070010244000084</t>
  </si>
  <si>
    <t>410723196607292764</t>
  </si>
  <si>
    <t>周志远</t>
  </si>
  <si>
    <t>河南省获嘉县冯庄镇岳寨村伍街10号</t>
  </si>
  <si>
    <t>S000041070010244000085</t>
  </si>
  <si>
    <t>410724197707255048</t>
  </si>
  <si>
    <t>李大花</t>
  </si>
  <si>
    <t>河南省沈丘县刘庄店镇尹营行政村尹营村190号</t>
  </si>
  <si>
    <t>S000041070010244000086</t>
  </si>
  <si>
    <t>412728196909064744</t>
  </si>
  <si>
    <t>郭建彬</t>
  </si>
  <si>
    <t>河南省新乡市凤泉区耿黄乡西张门村</t>
  </si>
  <si>
    <t>S000041070010244000087</t>
  </si>
  <si>
    <t>410704197407040031</t>
  </si>
  <si>
    <t>冯艳玲</t>
  </si>
  <si>
    <t>S000041070010244000088</t>
  </si>
  <si>
    <t>410782197005092428</t>
  </si>
  <si>
    <t>王艳莉</t>
  </si>
  <si>
    <t>河南省新乡市牧野区王村镇周村498号</t>
  </si>
  <si>
    <t>S000041070010244000089</t>
  </si>
  <si>
    <t>410721198505130541</t>
  </si>
  <si>
    <t>郑彦丽</t>
  </si>
  <si>
    <t>河南省原阳县福宁集乡小吴村99号</t>
  </si>
  <si>
    <t>S000041070010244000090</t>
  </si>
  <si>
    <t>410725197809050023</t>
  </si>
  <si>
    <t>李陈亭</t>
  </si>
  <si>
    <t>河南省原阳县阳阿乡梁寨村</t>
  </si>
  <si>
    <t>S000041070010244000091</t>
  </si>
  <si>
    <t>410725196704093225</t>
  </si>
  <si>
    <t>张瑞平</t>
  </si>
  <si>
    <t>河南省原阳县阳阿乡梁寨村114号</t>
  </si>
  <si>
    <t>S000041070010244000092</t>
  </si>
  <si>
    <t>41072519690224328X</t>
  </si>
  <si>
    <t>刘敏勤</t>
  </si>
  <si>
    <t>S000041070010244000093</t>
  </si>
  <si>
    <t>410725196906190066</t>
  </si>
  <si>
    <t>范言会</t>
  </si>
  <si>
    <t>S000041070010244000094</t>
  </si>
  <si>
    <t>410725197707152010</t>
  </si>
  <si>
    <t>王俊兰</t>
  </si>
  <si>
    <t>河南省原阳县葛埠口乡顺庄</t>
  </si>
  <si>
    <t>S000041070010244000095</t>
  </si>
  <si>
    <t>410725197108103620</t>
  </si>
  <si>
    <t>赵全中</t>
  </si>
  <si>
    <t>河南省原阳县靳堂乡包西村二区015号</t>
  </si>
  <si>
    <t>S000041070010244000096</t>
  </si>
  <si>
    <t>410725196505145715</t>
  </si>
  <si>
    <t>李战霞</t>
  </si>
  <si>
    <t>S000041070010244000097</t>
  </si>
  <si>
    <t>410725196903039803</t>
  </si>
  <si>
    <t>焦艳琴</t>
  </si>
  <si>
    <t>河南省延津县司寨乡东张庄村4260号</t>
  </si>
  <si>
    <t>S000041070010244000099</t>
  </si>
  <si>
    <t>410726197504160447</t>
  </si>
  <si>
    <t>张伟</t>
  </si>
  <si>
    <t>河南省新乡市凤泉区宝山路96号</t>
  </si>
  <si>
    <t>S000041070010244000100</t>
  </si>
  <si>
    <t>410704197901240514</t>
  </si>
  <si>
    <t>赵秀云</t>
  </si>
  <si>
    <t>S000041070010244000101</t>
  </si>
  <si>
    <t>410782196711183664</t>
  </si>
  <si>
    <t>杨婷婷</t>
  </si>
  <si>
    <t>河南省辉县市共城大道城关镇西关东街72号</t>
  </si>
  <si>
    <t>S000041070010244000102</t>
  </si>
  <si>
    <t>410782198910110467</t>
  </si>
  <si>
    <t>黄爱香</t>
  </si>
  <si>
    <t>河南省新乡县合河乡东元封村187号</t>
  </si>
  <si>
    <t>S000041070010244000103</t>
  </si>
  <si>
    <t>410721196810231024</t>
  </si>
  <si>
    <t>郭凤菊</t>
  </si>
  <si>
    <t>河南省延津县司寨乡前司寨村</t>
  </si>
  <si>
    <t>S000041070010244000104</t>
  </si>
  <si>
    <t>410726196809080822</t>
  </si>
  <si>
    <t>宋福岭</t>
  </si>
  <si>
    <t>河南省辉县市薄壁镇大海乡村</t>
  </si>
  <si>
    <t>S000041070010244000105</t>
  </si>
  <si>
    <t>410782196902243180</t>
  </si>
  <si>
    <t>崔金保</t>
  </si>
  <si>
    <t>河南省辉县市北云门镇西木庄村朝阳区49号</t>
  </si>
  <si>
    <t>S000041070010244000106</t>
  </si>
  <si>
    <t>410782196811131570</t>
  </si>
  <si>
    <t>鲁水娣</t>
  </si>
  <si>
    <t>河南省原阳县太平镇陈庄北十排002号</t>
  </si>
  <si>
    <t>S000041070010244000107</t>
  </si>
  <si>
    <t>410725197209246620</t>
  </si>
  <si>
    <t>王瑞光</t>
  </si>
  <si>
    <t>河南省获嘉县亢村镇刘固堤西街村</t>
  </si>
  <si>
    <t>S000041070010244000108</t>
  </si>
  <si>
    <t>410724196509121052</t>
  </si>
  <si>
    <t>13323808252</t>
  </si>
  <si>
    <t>孟祥丽</t>
  </si>
  <si>
    <t>河南省延津县司寨乡小留固村村</t>
  </si>
  <si>
    <t>S000041070010244000109</t>
  </si>
  <si>
    <t>410726197710261222</t>
  </si>
  <si>
    <t>曹守朵</t>
  </si>
  <si>
    <t>河南省封丘县陈固乡东仲宫村</t>
  </si>
  <si>
    <t>S000041070010244000059</t>
  </si>
  <si>
    <t>410727196611202106</t>
  </si>
  <si>
    <t>13243282556</t>
  </si>
  <si>
    <t>马明芳</t>
  </si>
  <si>
    <t>河南省新乡县七里营镇丁庄村</t>
  </si>
  <si>
    <t>S000041070010244000060</t>
  </si>
  <si>
    <t>410721197401083045</t>
  </si>
  <si>
    <t>李智婷</t>
  </si>
  <si>
    <t>河南省延津县司寨乡小仲村</t>
  </si>
  <si>
    <t>S000041070010244000061</t>
  </si>
  <si>
    <t>410726198908181222</t>
  </si>
  <si>
    <t>韩尚才</t>
  </si>
  <si>
    <t>河南省延津县小店镇南街村</t>
  </si>
  <si>
    <t>S000041070010244000062</t>
  </si>
  <si>
    <t>410726197007185854</t>
  </si>
  <si>
    <t>陈社芹</t>
  </si>
  <si>
    <t>河南省延津县僧固乡东竹村120号</t>
  </si>
  <si>
    <t>S000041070010244000063</t>
  </si>
  <si>
    <t>410726196609200420</t>
  </si>
  <si>
    <t>陈冬梅</t>
  </si>
  <si>
    <t>河南省新乡市牧野区牧野乡西黑堆村125号</t>
  </si>
  <si>
    <t>S000041070010244000064</t>
  </si>
  <si>
    <t>410711197706041548</t>
  </si>
  <si>
    <t>侯红宇</t>
  </si>
  <si>
    <t>河南省辉县市孟庄镇三里屯村一区东段90号</t>
  </si>
  <si>
    <t>S000041070010244000065</t>
  </si>
  <si>
    <t>41072319700921092X</t>
  </si>
  <si>
    <t>戚殿蕊</t>
  </si>
  <si>
    <t>河南省新乡县七里营镇李台村22号</t>
  </si>
  <si>
    <t>S000041070010244000066</t>
  </si>
  <si>
    <t>410721196702143043</t>
  </si>
  <si>
    <t>武四伟</t>
  </si>
  <si>
    <t>河南省辉县市百泉镇北关村147号</t>
  </si>
  <si>
    <t>S000041070010244000067</t>
  </si>
  <si>
    <t>410782198903170410</t>
  </si>
  <si>
    <t>王艺伟</t>
  </si>
  <si>
    <t>河南省辉县市孟庄镇常屯村</t>
  </si>
  <si>
    <t>S000041070010244000068</t>
  </si>
  <si>
    <t>410782198909140925</t>
  </si>
  <si>
    <t>张永红</t>
  </si>
  <si>
    <t>河南省封丘县黄德镇小张庄村110号</t>
  </si>
  <si>
    <t>S000041070010244000069</t>
  </si>
  <si>
    <t>410727197010201567</t>
  </si>
  <si>
    <t>张瑞芬</t>
  </si>
  <si>
    <t>河南省封丘县黄德镇小张庄村3组</t>
  </si>
  <si>
    <t>S000041070010244000070</t>
  </si>
  <si>
    <t>410727196604101622</t>
  </si>
  <si>
    <t>申李安</t>
  </si>
  <si>
    <t>河南省辉县市孟庄镇大蒲水村</t>
  </si>
  <si>
    <t>S000041070010244000071</t>
  </si>
  <si>
    <t>410782197512210919</t>
  </si>
  <si>
    <t>李宏凤</t>
  </si>
  <si>
    <t>河南省原阳县福宁集乡王钦庄</t>
  </si>
  <si>
    <t>S000041070010244000072</t>
  </si>
  <si>
    <t>410725196701206925</t>
  </si>
  <si>
    <t>朱春霞</t>
  </si>
  <si>
    <t>河南省封丘县黄陵镇孙庄村113号</t>
  </si>
  <si>
    <t>S000041070010244000073</t>
  </si>
  <si>
    <t>410727197803285326</t>
  </si>
  <si>
    <t>高彦君</t>
  </si>
  <si>
    <t>河南省封丘县黄陵镇文寨村307号</t>
  </si>
  <si>
    <t>S000041070010244000075</t>
  </si>
  <si>
    <t>410727198901036985</t>
  </si>
  <si>
    <t>李桂兰</t>
  </si>
  <si>
    <t>河南省沈丘县李老庄乡张老庄行政村张老庄165号</t>
  </si>
  <si>
    <t>S000041070010244000076</t>
  </si>
  <si>
    <t>412728197810264222</t>
  </si>
  <si>
    <t>李购妞</t>
  </si>
  <si>
    <t>S000041070010244000078</t>
  </si>
  <si>
    <t>41078219721211276X</t>
  </si>
  <si>
    <t>刘小霞</t>
  </si>
  <si>
    <t>河南省辉县市吴村镇落安营村</t>
  </si>
  <si>
    <t>S000041070010244000079</t>
  </si>
  <si>
    <t>410723197507212784</t>
  </si>
  <si>
    <t>陈军平</t>
  </si>
  <si>
    <t>河南省辉县市吴村镇落安营村177号</t>
  </si>
  <si>
    <t>S000041070010244000080</t>
  </si>
  <si>
    <t>410782197609282791</t>
  </si>
  <si>
    <t>路社梅</t>
  </si>
  <si>
    <t>河南省辉县市吴村镇落安营村390号</t>
  </si>
  <si>
    <t>S000041070010244000081</t>
  </si>
  <si>
    <t>410723197207112765</t>
  </si>
  <si>
    <t>朱新美</t>
  </si>
  <si>
    <t>河南省新乡市卫滨区平原乡水南村17号</t>
  </si>
  <si>
    <t>S000041070010244000082</t>
  </si>
  <si>
    <t>410721197002241026</t>
  </si>
  <si>
    <t>班级：2023年苏新经开区养老护理员中级第18期                                                                                             补贴标准：元</t>
  </si>
  <si>
    <t>王梦伟</t>
  </si>
  <si>
    <t>河南省长垣县丁栾镇浮邱店村182号</t>
  </si>
  <si>
    <t>2023.12.30
-2024.1.7</t>
  </si>
  <si>
    <t>S000041070004244000050</t>
  </si>
  <si>
    <t>410728199802049829</t>
  </si>
  <si>
    <t>牛新青</t>
  </si>
  <si>
    <t>河南省长垣县樊相镇韩寨村</t>
  </si>
  <si>
    <t>S000041070004244000119</t>
  </si>
  <si>
    <t>410728196503057040</t>
  </si>
  <si>
    <t>石凤玲</t>
  </si>
  <si>
    <t>S000041070004244000046</t>
  </si>
  <si>
    <t>41072819690109658X</t>
  </si>
  <si>
    <t>职秋芬</t>
  </si>
  <si>
    <t>河南省原阳县蒋庄乡西王屋村5排3号</t>
  </si>
  <si>
    <t>S000041070004244000078</t>
  </si>
  <si>
    <t>41072519710807484X</t>
  </si>
  <si>
    <t>李风兰</t>
  </si>
  <si>
    <t>河南省原阳县官厂乡三合庄四组</t>
  </si>
  <si>
    <t>S000041070004244000108</t>
  </si>
  <si>
    <t>410725197009229789</t>
  </si>
  <si>
    <t>杨景同</t>
  </si>
  <si>
    <t>河南省原阳县陡门乡周庄</t>
  </si>
  <si>
    <t>S000041070004244000066</t>
  </si>
  <si>
    <t>410725196802212013</t>
  </si>
  <si>
    <t>王群霞</t>
  </si>
  <si>
    <t>河南省原阳县福宁集乡蔺寨村338号</t>
  </si>
  <si>
    <t>S000041070004244000051</t>
  </si>
  <si>
    <t>410725196710294242</t>
  </si>
  <si>
    <t>任安永</t>
  </si>
  <si>
    <t>河南省原阳县陡门乡大北村西区62号</t>
  </si>
  <si>
    <t>S000041070004244000044</t>
  </si>
  <si>
    <t>410725197001022038</t>
  </si>
  <si>
    <t>冯申坤</t>
  </si>
  <si>
    <t>河南省新乡县古固寨镇古北街村</t>
  </si>
  <si>
    <t>S000041070004244000089</t>
  </si>
  <si>
    <t>410721197103054078</t>
  </si>
  <si>
    <t>徐花英</t>
  </si>
  <si>
    <t>河南省获嘉县位庄乡徐庄村前街427号</t>
  </si>
  <si>
    <t>S000041070004244000062</t>
  </si>
  <si>
    <t>410724197410154561</t>
  </si>
  <si>
    <t>熊长海</t>
  </si>
  <si>
    <t>河南省原阳县葛埠口乡熊庄</t>
  </si>
  <si>
    <t>S000041070004244000061</t>
  </si>
  <si>
    <t>410725197202193618</t>
  </si>
  <si>
    <t>郭素枝</t>
  </si>
  <si>
    <t>河南省封丘县陈固乡梅口村51号</t>
  </si>
  <si>
    <t>S000041070004244000094</t>
  </si>
  <si>
    <t>410727196905012041</t>
  </si>
  <si>
    <t>郝明丽</t>
  </si>
  <si>
    <t>河南省辉县市高庄乡后郭雷村</t>
  </si>
  <si>
    <t>S000041070004244000099</t>
  </si>
  <si>
    <t>410782197702014724</t>
  </si>
  <si>
    <t>赵沙沙</t>
  </si>
  <si>
    <t>河南省辉县市北云门镇柳林村文生巷30号</t>
  </si>
  <si>
    <t>S000041070004244000076</t>
  </si>
  <si>
    <t>410782198310051563</t>
  </si>
  <si>
    <t>牛爱玲</t>
  </si>
  <si>
    <t>S000041070004244000117</t>
  </si>
  <si>
    <t>410782197909204728</t>
  </si>
  <si>
    <t>李春霞</t>
  </si>
  <si>
    <t>河南省获嘉县太山乡丁村中街613号</t>
  </si>
  <si>
    <t>S000041070004244000107</t>
  </si>
  <si>
    <t>410328198612196020</t>
  </si>
  <si>
    <t>赵国旗</t>
  </si>
  <si>
    <t>河南省延津县位邱乡赵留店村西北小区20号</t>
  </si>
  <si>
    <t>S000041070004244000074</t>
  </si>
  <si>
    <t>410726196610092412</t>
  </si>
  <si>
    <t>黄卫玲</t>
  </si>
  <si>
    <t>河南省延津县马庄乡王泗坡村356号</t>
  </si>
  <si>
    <t>S000041070004244000103</t>
  </si>
  <si>
    <t>410726196902030627</t>
  </si>
  <si>
    <t>付玉霞</t>
  </si>
  <si>
    <t>河南省新密市大隗镇龙王庙村黄洼46号</t>
  </si>
  <si>
    <t>S000041070004244000090</t>
  </si>
  <si>
    <t>410726197608121266</t>
  </si>
  <si>
    <t>任淑苹</t>
  </si>
  <si>
    <t>河南省延津县司寨乡小留固村0939号</t>
  </si>
  <si>
    <t>S000041070004244000045</t>
  </si>
  <si>
    <t>410726198008161226</t>
  </si>
  <si>
    <t>崔记甫</t>
  </si>
  <si>
    <t>河南省内黄县亳城乡东亳城村106号</t>
  </si>
  <si>
    <t>S000041070004244000083</t>
  </si>
  <si>
    <t>410527197502092415</t>
  </si>
  <si>
    <t>汪云华</t>
  </si>
  <si>
    <t>河南省新乡市红旗区北关大街69号</t>
  </si>
  <si>
    <t>S000041070004244000048</t>
  </si>
  <si>
    <t>410703196909184026</t>
  </si>
  <si>
    <t>陈汉芳</t>
  </si>
  <si>
    <t>河南省获嘉县太山乡程玉村北街023号</t>
  </si>
  <si>
    <t>S000041070004244000082</t>
  </si>
  <si>
    <t>410724196708136062</t>
  </si>
  <si>
    <t>刘软玲</t>
  </si>
  <si>
    <t>河南省辉县市百泉镇百泉村</t>
  </si>
  <si>
    <t>S000041070004244000114</t>
  </si>
  <si>
    <t>410782196901119567</t>
  </si>
  <si>
    <t>秦建花</t>
  </si>
  <si>
    <t>河南省辉县市百泉镇上吕村</t>
  </si>
  <si>
    <t>S000041070004244000120</t>
  </si>
  <si>
    <t>410782197610020422</t>
  </si>
  <si>
    <t>王书芳</t>
  </si>
  <si>
    <t>河南省新乡县小冀镇魏庄村</t>
  </si>
  <si>
    <t>S000041070004244000053</t>
  </si>
  <si>
    <t>410721196609292546</t>
  </si>
  <si>
    <t>李现梅</t>
  </si>
  <si>
    <t>河南省新乡县古固寨镇三王庄村138号</t>
  </si>
  <si>
    <t>S000041070004244000110</t>
  </si>
  <si>
    <t>410721197709044026</t>
  </si>
  <si>
    <t>张军芳</t>
  </si>
  <si>
    <t>河南省延津县石婆固乡朱辛庄村0142号</t>
  </si>
  <si>
    <t>S000041070004244000069</t>
  </si>
  <si>
    <t>410726197010203048</t>
  </si>
  <si>
    <t>张善明</t>
  </si>
  <si>
    <t>河南省新乡市红旗区关堤乡郭小庄村213号</t>
  </si>
  <si>
    <t>S000041070004244000072</t>
  </si>
  <si>
    <t>410721197609184531</t>
  </si>
  <si>
    <t>张领霞</t>
  </si>
  <si>
    <t>河南省新乡县合河乡合河村757号</t>
  </si>
  <si>
    <t>S000041070004244000071</t>
  </si>
  <si>
    <t>410721197812251103</t>
  </si>
  <si>
    <t>郭玉杰</t>
  </si>
  <si>
    <t>河南省辉县市赞城镇东樊村064号</t>
  </si>
  <si>
    <t>S000041070004244000096</t>
  </si>
  <si>
    <t>410782196909121952</t>
  </si>
  <si>
    <t>徐秋利</t>
  </si>
  <si>
    <t>河南省宝丰县石桥镇赵庄村266号</t>
  </si>
  <si>
    <t>S000041070004244000063</t>
  </si>
  <si>
    <t>410421196707256040</t>
  </si>
  <si>
    <t>王运立</t>
  </si>
  <si>
    <t>河南省封丘县留光镇留光村纬一路1173号</t>
  </si>
  <si>
    <t>S000041070004244000056</t>
  </si>
  <si>
    <t>410727197609106590</t>
  </si>
  <si>
    <t>黑焕新</t>
  </si>
  <si>
    <t>河南省原阳县路寨乡前大柳村</t>
  </si>
  <si>
    <t>S000041070004244000102</t>
  </si>
  <si>
    <t>410725196607129783</t>
  </si>
  <si>
    <t>葛香可</t>
  </si>
  <si>
    <t>河南省长垣县丁栾镇刘沙邱村200号</t>
  </si>
  <si>
    <t>S000041070004244000091</t>
  </si>
  <si>
    <t>410728196708036024</t>
  </si>
  <si>
    <t>牛旺</t>
  </si>
  <si>
    <t>河南省封丘县陈固镇塔北村518号</t>
  </si>
  <si>
    <t>S000041070004244000118</t>
  </si>
  <si>
    <t>410727196908162010</t>
  </si>
  <si>
    <t>王士艳</t>
  </si>
  <si>
    <t>河南省延津县司寨乡小留固村1111号</t>
  </si>
  <si>
    <t>S000041070004244000052</t>
  </si>
  <si>
    <t>410726197504271227</t>
  </si>
  <si>
    <t>曹爱香</t>
  </si>
  <si>
    <t>河南省长垣县满村乡三官庙村</t>
  </si>
  <si>
    <t>S000041070004244000081</t>
  </si>
  <si>
    <t>410728197105096524</t>
  </si>
  <si>
    <t>张克河</t>
  </si>
  <si>
    <t>河南省延津县东屯镇大屯村159号</t>
  </si>
  <si>
    <t>S000041070004244000070</t>
  </si>
  <si>
    <t>410726196704085432</t>
  </si>
  <si>
    <t>郭明军</t>
  </si>
  <si>
    <t>S000041070004244000093</t>
  </si>
  <si>
    <t>410723197707272773</t>
  </si>
  <si>
    <t>姚素枝</t>
  </si>
  <si>
    <t>河南省延津县石婆固乡里士村021号</t>
  </si>
  <si>
    <t>S000041070004244000067</t>
  </si>
  <si>
    <t>410726196808183029</t>
  </si>
  <si>
    <t>王应尚</t>
  </si>
  <si>
    <t>河南省延津县司寨乡小留固村443号</t>
  </si>
  <si>
    <t>S000041070004244000055</t>
  </si>
  <si>
    <t>410726196808141232</t>
  </si>
  <si>
    <t>郝好林</t>
  </si>
  <si>
    <t>河南省新乡市凤泉区耿黄乡南张门村3区6排5号</t>
  </si>
  <si>
    <t>S000041070004244000098</t>
  </si>
  <si>
    <t>41070419700407101X</t>
  </si>
  <si>
    <t>王学秀</t>
  </si>
  <si>
    <t>河南省卫辉市庞寨乡庞寨村</t>
  </si>
  <si>
    <t>S000041070004244000054</t>
  </si>
  <si>
    <t>410781197302014745</t>
  </si>
  <si>
    <t>贾瑞莲</t>
  </si>
  <si>
    <t>河南省封丘县居厢乡河东村190号</t>
  </si>
  <si>
    <t>S000041070004244000105</t>
  </si>
  <si>
    <t>410727197509231247</t>
  </si>
  <si>
    <t>樊恒奉</t>
  </si>
  <si>
    <t>S000041070004244000088</t>
  </si>
  <si>
    <t>410727197605201275</t>
  </si>
  <si>
    <t>李玉素</t>
  </si>
  <si>
    <t>河南省封丘县潘店乡申庄村1组</t>
  </si>
  <si>
    <t>S000041070004244000113</t>
  </si>
  <si>
    <t>41072719661004592X</t>
  </si>
  <si>
    <t>郭喜琴</t>
  </si>
  <si>
    <t>河南省辉县市南村镇北东坡村</t>
  </si>
  <si>
    <t>S000041070004244000095</t>
  </si>
  <si>
    <t>410782197204244746</t>
  </si>
  <si>
    <t>杜兴利</t>
  </si>
  <si>
    <t>河南省原阳县葛埠口乡范寨村北三路368号</t>
  </si>
  <si>
    <t>S000041070004244000087</t>
  </si>
  <si>
    <t>410725197410230022</t>
  </si>
  <si>
    <t>吴美云</t>
  </si>
  <si>
    <t>河南省原阳县葛埠口乡范寨村43号</t>
  </si>
  <si>
    <t>S000041070004244000059</t>
  </si>
  <si>
    <t>410725197012253704</t>
  </si>
  <si>
    <t>马炳喜</t>
  </si>
  <si>
    <t>河南省新乡市红旗区关堤乡马堤村100号</t>
  </si>
  <si>
    <t>S000041070004244000116</t>
  </si>
  <si>
    <t>410721197001164559</t>
  </si>
  <si>
    <t>李小玲</t>
  </si>
  <si>
    <t>河南省原阳县靳堂乡堂后村</t>
  </si>
  <si>
    <t>S000041070004244000111</t>
  </si>
  <si>
    <t>410721198501193027</t>
  </si>
  <si>
    <t>何云霞</t>
  </si>
  <si>
    <t>河南省长垣县常村镇油坊占村98号</t>
  </si>
  <si>
    <t>S000041070004244000101</t>
  </si>
  <si>
    <t>410728196702260586</t>
  </si>
  <si>
    <t>吴文玲</t>
  </si>
  <si>
    <t>河南省新乡县扎花厂家属院</t>
  </si>
  <si>
    <t>S000041070004244000060</t>
  </si>
  <si>
    <t>410721197905182565</t>
  </si>
  <si>
    <t>翟永娣</t>
  </si>
  <si>
    <t>河南省封丘县应举镇后蒋寨村008号</t>
  </si>
  <si>
    <t>S000041070004244000085</t>
  </si>
  <si>
    <t>410727197910192627</t>
  </si>
  <si>
    <t>闫井娣</t>
  </si>
  <si>
    <t>河南省延津县东屯镇小王庄村807号</t>
  </si>
  <si>
    <t>S000041070004244000064</t>
  </si>
  <si>
    <t>410726197104255447</t>
  </si>
  <si>
    <t>张爱军</t>
  </si>
  <si>
    <t>河南省新乡市牧野区利民巷36号</t>
  </si>
  <si>
    <t>S000041070004244000068</t>
  </si>
  <si>
    <t>41070319740914302X</t>
  </si>
  <si>
    <t>张霞</t>
  </si>
  <si>
    <t>河南省原阳县福宁集乡西程寨村81号</t>
  </si>
  <si>
    <t>S000041070004244000073</t>
  </si>
  <si>
    <t>410782196508149540</t>
  </si>
  <si>
    <t>朱选伟</t>
  </si>
  <si>
    <t>河南省原阳县寒冬装置朱贵庄83号</t>
  </si>
  <si>
    <t>S000041070004244000080</t>
  </si>
  <si>
    <t>410725197509154816</t>
  </si>
  <si>
    <t>董爱玲</t>
  </si>
  <si>
    <t>S000041070004244000086</t>
  </si>
  <si>
    <t>410527197709101446</t>
  </si>
  <si>
    <t>郭建云</t>
  </si>
  <si>
    <t>河南省新乡市凤泉区耿黄镇东张门村一组541号</t>
  </si>
  <si>
    <t>S000041070004244000092</t>
  </si>
  <si>
    <t>410704197210010066</t>
  </si>
  <si>
    <t>周天云</t>
  </si>
  <si>
    <t>河南省浚县新镇镇东坊城村84号</t>
  </si>
  <si>
    <t>S000041070004244000079</t>
  </si>
  <si>
    <t>410621198211104510</t>
  </si>
  <si>
    <t>代木红</t>
  </si>
  <si>
    <t>河南省新乡市牧野区王村乡小里300号</t>
  </si>
  <si>
    <t>S000041070004244000084</t>
  </si>
  <si>
    <t>410711196806300549</t>
  </si>
  <si>
    <t>郝小青</t>
  </si>
  <si>
    <t>河南省新乡市红旗开发区振中路319号三十二中家属楼</t>
  </si>
  <si>
    <t>S000041070004244000100</t>
  </si>
  <si>
    <t>410711197211102521</t>
  </si>
  <si>
    <t>魏新颖</t>
  </si>
  <si>
    <t>河南省新乡市牧野区和平新村中街1号</t>
  </si>
  <si>
    <t>S000041070004244000057</t>
  </si>
  <si>
    <t>410702197712111024</t>
  </si>
  <si>
    <t>赵征芳</t>
  </si>
  <si>
    <t>河南省卫辉市孙杏村镇秦堤村秦堤村委会</t>
  </si>
  <si>
    <t>S000041070004244000077</t>
  </si>
  <si>
    <t>410781197702012626</t>
  </si>
  <si>
    <t>李保枝</t>
  </si>
  <si>
    <t>河南省辉县市吴村镇尚厂村182号</t>
  </si>
  <si>
    <t>S000041070004244000106</t>
  </si>
  <si>
    <t>410782196805093109</t>
  </si>
  <si>
    <t>李伍梅</t>
  </si>
  <si>
    <t>河南省新乡县古固寨镇富康社区卧龙区095号</t>
  </si>
  <si>
    <t>S000041070004244000109</t>
  </si>
  <si>
    <t>410721197605234044</t>
  </si>
  <si>
    <t>贾金山</t>
  </si>
  <si>
    <t>河南省新乡县七里营镇韩刘店村123号</t>
  </si>
  <si>
    <t>S000041070004244000104</t>
  </si>
  <si>
    <t>410721196907163013</t>
  </si>
  <si>
    <r>
      <rPr>
        <sz val="9"/>
        <color indexed="8"/>
        <rFont val="宋体"/>
        <charset val="134"/>
      </rPr>
      <t>文现营</t>
    </r>
  </si>
  <si>
    <t>河南省唐河县毕店镇大靳岗村耿庄97号</t>
  </si>
  <si>
    <t>S000041070004244000058</t>
  </si>
  <si>
    <t>412929196810128303</t>
  </si>
  <si>
    <t>班级：2023年苏新经开区养老护理员中级第9期                                                                                             补贴标准：元</t>
  </si>
  <si>
    <r>
      <rPr>
        <sz val="9"/>
        <color rgb="FF000000"/>
        <rFont val="宋体"/>
        <charset val="134"/>
      </rPr>
      <t>班士丽</t>
    </r>
  </si>
  <si>
    <t>河南省延津县位邱乡后大柳村东小街034号</t>
  </si>
  <si>
    <t>2023.8.10-8.19</t>
  </si>
  <si>
    <t>S000041070010234000697</t>
  </si>
  <si>
    <t>410726197601101625</t>
  </si>
  <si>
    <r>
      <rPr>
        <sz val="9"/>
        <color rgb="FF000000"/>
        <rFont val="宋体"/>
        <charset val="134"/>
      </rPr>
      <t>董红燕</t>
    </r>
  </si>
  <si>
    <t>河南省原阳县阳阿乡东于铺村</t>
  </si>
  <si>
    <t>S000041070010234000700</t>
  </si>
  <si>
    <t>410725197507179825</t>
  </si>
  <si>
    <t>18749176428</t>
  </si>
  <si>
    <r>
      <rPr>
        <sz val="9"/>
        <color rgb="FF000000"/>
        <rFont val="宋体"/>
        <charset val="134"/>
      </rPr>
      <t>付文君</t>
    </r>
  </si>
  <si>
    <t>河南省新乡市凤泉区团结大道11号2号院1号楼</t>
  </si>
  <si>
    <t>S000041070010234000701</t>
  </si>
  <si>
    <t>412722196812302541</t>
  </si>
  <si>
    <t>18903802756</t>
  </si>
  <si>
    <r>
      <rPr>
        <sz val="9"/>
        <color rgb="FF000000"/>
        <rFont val="宋体"/>
        <charset val="134"/>
      </rPr>
      <t>高素萍</t>
    </r>
  </si>
  <si>
    <t>河南省新乡市牧野区新建巷104号1单元</t>
  </si>
  <si>
    <t>S000041070010234000702</t>
  </si>
  <si>
    <t>410702196812092567</t>
  </si>
  <si>
    <r>
      <rPr>
        <sz val="9"/>
        <color rgb="FF000000"/>
        <rFont val="宋体"/>
        <charset val="134"/>
      </rPr>
      <t>郜应爱</t>
    </r>
  </si>
  <si>
    <t>河南省新乡县大召营镇店后营村286号</t>
  </si>
  <si>
    <t>S000041070010234000703</t>
  </si>
  <si>
    <t>410721197604281527</t>
  </si>
  <si>
    <r>
      <rPr>
        <sz val="9"/>
        <color rgb="FF000000"/>
        <rFont val="宋体"/>
        <charset val="134"/>
      </rPr>
      <t>郭红亮</t>
    </r>
  </si>
  <si>
    <t>河南省延津县司寨乡王纸坊村</t>
  </si>
  <si>
    <t>S000041070010234000704</t>
  </si>
  <si>
    <t>410726197702230813</t>
  </si>
  <si>
    <r>
      <rPr>
        <sz val="9"/>
        <color rgb="FF000000"/>
        <rFont val="宋体"/>
        <charset val="134"/>
      </rPr>
      <t>何晓燕</t>
    </r>
  </si>
  <si>
    <t>河南省新乡市牧野区北干道366号9号楼2单元</t>
  </si>
  <si>
    <t>S000041070010234000705</t>
  </si>
  <si>
    <t>410702197209131028</t>
  </si>
  <si>
    <r>
      <rPr>
        <sz val="9"/>
        <color rgb="FF000000"/>
        <rFont val="宋体"/>
        <charset val="134"/>
      </rPr>
      <t>洪长霞</t>
    </r>
  </si>
  <si>
    <t>河南省延津县榆林乡榆林村415号</t>
  </si>
  <si>
    <t>S000041070010234000706</t>
  </si>
  <si>
    <t>410726196706123842</t>
  </si>
  <si>
    <r>
      <rPr>
        <sz val="9"/>
        <color rgb="FF000000"/>
        <rFont val="宋体"/>
        <charset val="134"/>
      </rPr>
      <t>胡生齐</t>
    </r>
  </si>
  <si>
    <t>河南省延津县石婆固乡胡庄村106号</t>
  </si>
  <si>
    <t>S000041070010234000707</t>
  </si>
  <si>
    <t>410726199605273036</t>
  </si>
  <si>
    <r>
      <rPr>
        <sz val="9"/>
        <color rgb="FF000000"/>
        <rFont val="宋体"/>
        <charset val="134"/>
      </rPr>
      <t>蒋海莲</t>
    </r>
  </si>
  <si>
    <t>河南省延津县司寨乡小留固村0798号</t>
  </si>
  <si>
    <t>S000041070010234000708</t>
  </si>
  <si>
    <t>410726196502151227</t>
  </si>
  <si>
    <r>
      <rPr>
        <sz val="9"/>
        <color rgb="FF000000"/>
        <rFont val="宋体"/>
        <charset val="134"/>
      </rPr>
      <t>李素新</t>
    </r>
  </si>
  <si>
    <t>河南省新乡市凤泉区大块镇陈堡村827号</t>
  </si>
  <si>
    <t>S000041070010234000710</t>
  </si>
  <si>
    <t>410723196704130927</t>
  </si>
  <si>
    <t>13503806064</t>
  </si>
  <si>
    <r>
      <rPr>
        <sz val="9"/>
        <color rgb="FF000000"/>
        <rFont val="宋体"/>
        <charset val="134"/>
      </rPr>
      <t>李小灵</t>
    </r>
  </si>
  <si>
    <t>河南省辉县市西平罗乡山怀村</t>
  </si>
  <si>
    <t>S000041070010234000711</t>
  </si>
  <si>
    <t>410782197001035020</t>
  </si>
  <si>
    <r>
      <rPr>
        <sz val="9"/>
        <color rgb="FF000000"/>
        <rFont val="宋体"/>
        <charset val="134"/>
      </rPr>
      <t>梁海存</t>
    </r>
  </si>
  <si>
    <t>河南省林州市东姚镇东姚村十二区39号</t>
  </si>
  <si>
    <t>S000041070010234000712</t>
  </si>
  <si>
    <t>410521196505264523</t>
  </si>
  <si>
    <r>
      <rPr>
        <sz val="9"/>
        <color rgb="FF000000"/>
        <rFont val="宋体"/>
        <charset val="134"/>
      </rPr>
      <t>林书兰</t>
    </r>
  </si>
  <si>
    <t>河南省长垣县苗寨乡后李拐村090号</t>
  </si>
  <si>
    <t>S000041070010234000713</t>
  </si>
  <si>
    <t>410728197402223542</t>
  </si>
  <si>
    <r>
      <rPr>
        <sz val="9"/>
        <color rgb="FF000000"/>
        <rFont val="宋体"/>
        <charset val="134"/>
      </rPr>
      <t>刘永顺</t>
    </r>
  </si>
  <si>
    <t>河南省辉县市赵固乡大沙窝村</t>
  </si>
  <si>
    <t>S000041070010234000714</t>
  </si>
  <si>
    <t>41078219680707127X</t>
  </si>
  <si>
    <t>18738534548</t>
  </si>
  <si>
    <r>
      <rPr>
        <sz val="9"/>
        <color rgb="FF000000"/>
        <rFont val="宋体"/>
        <charset val="134"/>
      </rPr>
      <t>陆豪培</t>
    </r>
  </si>
  <si>
    <t>河南省封丘县赵岗镇赵庄村270号</t>
  </si>
  <si>
    <t>S000041070010234000715</t>
  </si>
  <si>
    <t>410727198710177662</t>
  </si>
  <si>
    <t>13781940838</t>
  </si>
  <si>
    <r>
      <rPr>
        <sz val="9"/>
        <color rgb="FF000000"/>
        <rFont val="宋体"/>
        <charset val="134"/>
      </rPr>
      <t>马莉莉</t>
    </r>
  </si>
  <si>
    <t>河南省新乡市红旗区关堤乡司马村10号</t>
  </si>
  <si>
    <t>S000041070010234000716</t>
  </si>
  <si>
    <t>410721196703274029</t>
  </si>
  <si>
    <t>15936540109</t>
  </si>
  <si>
    <r>
      <rPr>
        <sz val="9"/>
        <color rgb="FF000000"/>
        <rFont val="宋体"/>
        <charset val="134"/>
      </rPr>
      <t>苗贵琴</t>
    </r>
  </si>
  <si>
    <t>河南省原阳县官厂乡刘固村五组</t>
  </si>
  <si>
    <t>S000041070010234000717</t>
  </si>
  <si>
    <t>410725196508021240</t>
  </si>
  <si>
    <t>15560203013</t>
  </si>
  <si>
    <r>
      <rPr>
        <sz val="9"/>
        <color rgb="FF000000"/>
        <rFont val="宋体"/>
        <charset val="134"/>
      </rPr>
      <t>母建珍</t>
    </r>
  </si>
  <si>
    <t>河南省延津县司寨乡通村1189号</t>
  </si>
  <si>
    <t>S000041070010234000718</t>
  </si>
  <si>
    <t>410726198001031226</t>
  </si>
  <si>
    <r>
      <rPr>
        <sz val="9"/>
        <color rgb="FF000000"/>
        <rFont val="宋体"/>
        <charset val="134"/>
      </rPr>
      <t>申凤琴</t>
    </r>
  </si>
  <si>
    <t>河南省延津县位邱乡后大柳村008号</t>
  </si>
  <si>
    <t>S000041070010234000719</t>
  </si>
  <si>
    <t>410726197302040420</t>
  </si>
  <si>
    <r>
      <rPr>
        <sz val="9"/>
        <color rgb="FF000000"/>
        <rFont val="宋体"/>
        <charset val="134"/>
      </rPr>
      <t>时素芹</t>
    </r>
  </si>
  <si>
    <t>河南省新乡县小冀镇杏庄村</t>
  </si>
  <si>
    <t>S000041070010234000720</t>
  </si>
  <si>
    <t>410724196605276046</t>
  </si>
  <si>
    <t>15294851156</t>
  </si>
  <si>
    <r>
      <rPr>
        <sz val="9"/>
        <color rgb="FF000000"/>
        <rFont val="宋体"/>
        <charset val="134"/>
      </rPr>
      <t>孙慧艳</t>
    </r>
  </si>
  <si>
    <t>河南省新乡市牧野区东干道67号2号楼2单元6号</t>
  </si>
  <si>
    <t>S000041070010234000721</t>
  </si>
  <si>
    <t>410711197101250048</t>
  </si>
  <si>
    <t>15836129969</t>
  </si>
  <si>
    <r>
      <rPr>
        <sz val="9"/>
        <color rgb="FF000000"/>
        <rFont val="宋体"/>
        <charset val="134"/>
      </rPr>
      <t>遆素玲</t>
    </r>
  </si>
  <si>
    <t>河南省封丘县应举镇前小寨村009号</t>
  </si>
  <si>
    <t>S000041070010234000722</t>
  </si>
  <si>
    <t>410727197406092328</t>
  </si>
  <si>
    <r>
      <rPr>
        <sz val="9"/>
        <color rgb="FF000000"/>
        <rFont val="宋体"/>
        <charset val="134"/>
      </rPr>
      <t>田红梅</t>
    </r>
  </si>
  <si>
    <t>河南省新乡县朗公庙镇曲水村</t>
  </si>
  <si>
    <t>S000041070010234000723</t>
  </si>
  <si>
    <t>410721197112302061</t>
  </si>
  <si>
    <t>13781955687</t>
  </si>
  <si>
    <r>
      <rPr>
        <sz val="9"/>
        <color rgb="FF000000"/>
        <rFont val="宋体"/>
        <charset val="134"/>
      </rPr>
      <t>王爱云</t>
    </r>
  </si>
  <si>
    <t>河南省新乡市牧野区牧野乡张辛庄村285号</t>
  </si>
  <si>
    <t>S000041070010234000724</t>
  </si>
  <si>
    <t>410711196504120024</t>
  </si>
  <si>
    <t>13938754833</t>
  </si>
  <si>
    <r>
      <rPr>
        <sz val="9"/>
        <color rgb="FF000000"/>
        <rFont val="宋体"/>
        <charset val="134"/>
      </rPr>
      <t>王兰英</t>
    </r>
  </si>
  <si>
    <t>河南省封丘县赵岗镇赵庄村286号</t>
  </si>
  <si>
    <t>S000041070010234000725</t>
  </si>
  <si>
    <t>410727196612117667</t>
  </si>
  <si>
    <t>13069369975</t>
  </si>
  <si>
    <r>
      <rPr>
        <sz val="9"/>
        <color rgb="FF000000"/>
        <rFont val="宋体"/>
        <charset val="134"/>
      </rPr>
      <t>王明芬</t>
    </r>
  </si>
  <si>
    <t>河南省新乡县大召营镇店后营村</t>
  </si>
  <si>
    <t>S000041070010234000726</t>
  </si>
  <si>
    <t>410721197204181527</t>
  </si>
  <si>
    <r>
      <rPr>
        <sz val="9"/>
        <color rgb="FF000000"/>
        <rFont val="宋体"/>
        <charset val="134"/>
      </rPr>
      <t>王新平</t>
    </r>
  </si>
  <si>
    <t>河南省新乡县大召营镇南陈庄村</t>
  </si>
  <si>
    <t>S000041070010234000727</t>
  </si>
  <si>
    <t>410721197701251522</t>
  </si>
  <si>
    <r>
      <rPr>
        <sz val="9"/>
        <color rgb="FF000000"/>
        <rFont val="宋体"/>
        <charset val="134"/>
      </rPr>
      <t>王艳秋</t>
    </r>
  </si>
  <si>
    <t>河南省长垣县樊相镇梁庙村7组</t>
  </si>
  <si>
    <t>S000041070010234000728</t>
  </si>
  <si>
    <t>410728197207227062</t>
  </si>
  <si>
    <r>
      <rPr>
        <sz val="9"/>
        <color rgb="FF000000"/>
        <rFont val="宋体"/>
        <charset val="134"/>
      </rPr>
      <t>肖凤珍</t>
    </r>
  </si>
  <si>
    <t>河南省原阳县太平镇周湾村003号</t>
  </si>
  <si>
    <t>S000041070010234000729</t>
  </si>
  <si>
    <t>410725197710246624</t>
  </si>
  <si>
    <t>15738652116</t>
  </si>
  <si>
    <r>
      <rPr>
        <sz val="9"/>
        <color rgb="FF000000"/>
        <rFont val="宋体"/>
        <charset val="134"/>
      </rPr>
      <t>于全旺</t>
    </r>
  </si>
  <si>
    <t>河南省滑县牛屯镇鸭固集村130号</t>
  </si>
  <si>
    <t>S000041070010234000731</t>
  </si>
  <si>
    <t>41052619700619781X</t>
  </si>
  <si>
    <r>
      <rPr>
        <sz val="9"/>
        <color rgb="FF000000"/>
        <rFont val="宋体"/>
        <charset val="134"/>
      </rPr>
      <t>张桂芳</t>
    </r>
  </si>
  <si>
    <t>河南省新乡县翟坡镇小宋佛村194号</t>
  </si>
  <si>
    <t>S000041070010234000732</t>
  </si>
  <si>
    <t>410721196410082023</t>
  </si>
  <si>
    <t>15516501528</t>
  </si>
  <si>
    <r>
      <rPr>
        <sz val="9"/>
        <color rgb="FF000000"/>
        <rFont val="宋体"/>
        <charset val="134"/>
      </rPr>
      <t>张金梅</t>
    </r>
  </si>
  <si>
    <t>河南省原阳县城关镇蒙庄街190号附7号</t>
  </si>
  <si>
    <t>S000041070010234000733</t>
  </si>
  <si>
    <t>410725197012090028</t>
  </si>
  <si>
    <r>
      <rPr>
        <sz val="9"/>
        <color rgb="FF000000"/>
        <rFont val="宋体"/>
        <charset val="134"/>
      </rPr>
      <t>张天梅</t>
    </r>
  </si>
  <si>
    <t>河南省封丘县应举镇西辛庄村272号</t>
  </si>
  <si>
    <t>S000041070010234000734</t>
  </si>
  <si>
    <t>410727197012102706</t>
  </si>
  <si>
    <r>
      <rPr>
        <sz val="9"/>
        <color rgb="FF000000"/>
        <rFont val="宋体"/>
        <charset val="134"/>
      </rPr>
      <t>郑会阳</t>
    </r>
  </si>
  <si>
    <t>河南省延津司寨乡小留固村1178号</t>
  </si>
  <si>
    <t>S000041070010234000735</t>
  </si>
  <si>
    <t>41072619650714128X</t>
  </si>
  <si>
    <r>
      <rPr>
        <sz val="9"/>
        <color rgb="FF000000"/>
        <rFont val="宋体"/>
        <charset val="134"/>
      </rPr>
      <t>郑彦新</t>
    </r>
  </si>
  <si>
    <t>河南省滑县城关镇西唐庄村47村</t>
  </si>
  <si>
    <t>S000041070010234000736</t>
  </si>
  <si>
    <t>410526197802240524</t>
  </si>
  <si>
    <r>
      <rPr>
        <sz val="9"/>
        <color rgb="FF000000"/>
        <rFont val="宋体"/>
        <charset val="134"/>
      </rPr>
      <t>郑永伍</t>
    </r>
  </si>
  <si>
    <t>河南省延津县司寨乡郭柳洼村</t>
  </si>
  <si>
    <t>S000041070010234000737</t>
  </si>
  <si>
    <t>410726197010230812</t>
  </si>
  <si>
    <r>
      <rPr>
        <sz val="9"/>
        <color rgb="FF000000"/>
        <rFont val="宋体"/>
        <charset val="134"/>
      </rPr>
      <t>谈学斌</t>
    </r>
  </si>
  <si>
    <t>河南省新乡市红旗区长远胡同</t>
  </si>
  <si>
    <t>S000041070010234000739</t>
  </si>
  <si>
    <t>410702197312261015</t>
  </si>
  <si>
    <r>
      <rPr>
        <sz val="9"/>
        <color rgb="FF000000"/>
        <rFont val="宋体"/>
        <charset val="134"/>
      </rPr>
      <t>冯克叶</t>
    </r>
  </si>
  <si>
    <t>河南省辉县市赵固乡高庙村</t>
  </si>
  <si>
    <t>S000041070010234000740</t>
  </si>
  <si>
    <t>410782196902071286</t>
  </si>
  <si>
    <t>13513738303</t>
  </si>
  <si>
    <r>
      <rPr>
        <sz val="9"/>
        <color rgb="FF000000"/>
        <rFont val="宋体"/>
        <charset val="134"/>
      </rPr>
      <t>闫洪俊</t>
    </r>
  </si>
  <si>
    <t>河南省原阳县阳阿乡闫庄村</t>
  </si>
  <si>
    <t>S000041070010234000741</t>
  </si>
  <si>
    <t>410725197501103213</t>
  </si>
  <si>
    <r>
      <rPr>
        <sz val="9"/>
        <color rgb="FF000000"/>
        <rFont val="宋体"/>
        <charset val="134"/>
      </rPr>
      <t>张俊平</t>
    </r>
  </si>
  <si>
    <t>S000041070010234000742</t>
  </si>
  <si>
    <t>410781196410116023</t>
  </si>
  <si>
    <t>18530209058</t>
  </si>
  <si>
    <r>
      <rPr>
        <sz val="9"/>
        <color rgb="FF000000"/>
        <rFont val="宋体"/>
        <charset val="134"/>
      </rPr>
      <t>乔晓春</t>
    </r>
  </si>
  <si>
    <t>河南省延津县城关镇西街新延街6号</t>
  </si>
  <si>
    <t>S000041070010234000743</t>
  </si>
  <si>
    <t>410726197402070029</t>
  </si>
  <si>
    <r>
      <rPr>
        <sz val="9"/>
        <color rgb="FF000000"/>
        <rFont val="宋体"/>
        <charset val="134"/>
      </rPr>
      <t>潘新荣</t>
    </r>
  </si>
  <si>
    <t>河南省卫辉市唐庄镇侯庄村</t>
  </si>
  <si>
    <t>S000041070010234000745</t>
  </si>
  <si>
    <t>410781198107022023</t>
  </si>
  <si>
    <r>
      <rPr>
        <sz val="9"/>
        <color rgb="FF000000"/>
        <rFont val="宋体"/>
        <charset val="134"/>
      </rPr>
      <t>张亚楠</t>
    </r>
  </si>
  <si>
    <r>
      <rPr>
        <sz val="10"/>
        <rFont val="宋体"/>
        <charset val="134"/>
      </rPr>
      <t>河南省新乡市卫滨区道清新街</t>
    </r>
    <r>
      <rPr>
        <sz val="10"/>
        <rFont val="Calibri"/>
        <charset val="134"/>
      </rPr>
      <t>88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</si>
  <si>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S000041070010234000746</t>
  </si>
  <si>
    <t>410702199508230041</t>
  </si>
  <si>
    <r>
      <rPr>
        <sz val="9"/>
        <color rgb="FF000000"/>
        <rFont val="宋体"/>
        <charset val="134"/>
      </rPr>
      <t>郭乃丽</t>
    </r>
  </si>
  <si>
    <t>河南省新乡县小冀镇中街村中联路510号</t>
  </si>
  <si>
    <t>S000041070010234000747</t>
  </si>
  <si>
    <t>410724197712026522</t>
  </si>
  <si>
    <r>
      <rPr>
        <sz val="9"/>
        <color rgb="FF000000"/>
        <rFont val="宋体"/>
        <charset val="134"/>
      </rPr>
      <t>任传轩</t>
    </r>
  </si>
  <si>
    <t>河南省延津县司寨乡小留固村0557号</t>
  </si>
  <si>
    <t>S000041070010234000749</t>
  </si>
  <si>
    <t>410726196708141219</t>
  </si>
  <si>
    <r>
      <rPr>
        <sz val="9"/>
        <color rgb="FF000000"/>
        <rFont val="宋体"/>
        <charset val="134"/>
      </rPr>
      <t>陈兴旺</t>
    </r>
  </si>
  <si>
    <t>河南省获嘉县城区西华巷101号</t>
  </si>
  <si>
    <t>S000041070010234000750</t>
  </si>
  <si>
    <t>410724197511090018</t>
  </si>
  <si>
    <t>15225968791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</si>
</sst>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Calibri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10"/>
      <name val="NSimSun"/>
      <charset val="134"/>
    </font>
    <font>
      <sz val="10"/>
      <name val="汉仪劲楷简"/>
      <charset val="134"/>
    </font>
    <font>
      <sz val="9"/>
      <name val="宋体"/>
      <charset val="134"/>
      <scheme val="minor"/>
    </font>
    <font>
      <sz val="9"/>
      <name val="NSimSun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9"/>
      <name val="微软雅黑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0" fillId="4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0" fillId="0" borderId="0" applyBorder="0"/>
  </cellStyleXfs>
  <cellXfs count="56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left" vertical="center"/>
    </xf>
    <xf numFmtId="0" fontId="7" fillId="0" borderId="1" xfId="0" applyFont="1" applyFill="1" applyBorder="1" applyAlignment="1" quotePrefix="1">
      <alignment horizontal="left" vertical="center"/>
    </xf>
    <xf numFmtId="0" fontId="18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left" vertical="center"/>
    </xf>
    <xf numFmtId="0" fontId="15" fillId="0" borderId="1" xfId="0" applyFont="1" applyFill="1" applyBorder="1" applyAlignment="1" quotePrefix="1">
      <alignment horizontal="center" vertical="center"/>
    </xf>
    <xf numFmtId="49" fontId="16" fillId="0" borderId="1" xfId="0" applyNumberFormat="1" applyFont="1" applyFill="1" applyBorder="1" applyAlignment="1" quotePrefix="1">
      <alignment horizontal="left" vertical="center" wrapText="1"/>
    </xf>
    <xf numFmtId="0" fontId="16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left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10" xfId="51"/>
    <cellStyle name="常规 2" xfId="52"/>
    <cellStyle name="常规 5" xfId="53"/>
    <cellStyle name="常规 15" xfId="54"/>
    <cellStyle name="常规 3" xfId="55"/>
    <cellStyle name="常规 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1"/>
  <sheetViews>
    <sheetView tabSelected="1" zoomScaleSheetLayoutView="60" topLeftCell="A2" workbookViewId="0">
      <selection activeCell="U6" sqref="U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 customWidth="1"/>
    <col min="18" max="18" width="18" style="5" hidden="1" customWidth="1"/>
    <col min="19" max="19" width="11.125" style="6" hidden="1" customWidth="1"/>
    <col min="20" max="21" width="8.75" style="6" customWidth="1"/>
    <col min="22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38" customFormat="1" ht="28" customHeight="1" spans="1:43">
      <c r="A4" s="44">
        <v>1</v>
      </c>
      <c r="B4" s="56" t="s">
        <v>18</v>
      </c>
      <c r="C4" s="14" t="str">
        <f t="shared" ref="C4:C10" si="0">IF(OR(LEN(G4)=15,LEN(G4)=18),IF(MOD(MID(G4,15,3)*1,2),"男","女"),#N/A)</f>
        <v>女</v>
      </c>
      <c r="D4" s="14" t="s">
        <v>19</v>
      </c>
      <c r="E4" s="15">
        <f ca="1">_xlfn.IFS(LEN(R4)=15,DATEDIF(TEXT("19"&amp;MID(R4,7,6),"0-00-00"),TODAY(),"y"),LEN(R4)=18,DATEDIF(TEXT(MID(R4,7,8),"0-00-00"),TODAY(),"y"),TRUE,"身份证错误")</f>
        <v>53</v>
      </c>
      <c r="F4" s="24" t="s">
        <v>20</v>
      </c>
      <c r="G4" s="17" t="str">
        <f>REPLACE(R4,9,6,"******")</f>
        <v>41060319******3086</v>
      </c>
      <c r="H4" s="57" t="s">
        <v>21</v>
      </c>
      <c r="I4" s="10"/>
      <c r="J4" s="16" t="s">
        <v>22</v>
      </c>
      <c r="K4" s="16" t="s">
        <v>23</v>
      </c>
      <c r="L4" s="21" t="s">
        <v>24</v>
      </c>
      <c r="M4" s="49" t="s">
        <v>25</v>
      </c>
      <c r="N4" s="23" t="s">
        <v>26</v>
      </c>
      <c r="O4" s="17" t="str">
        <f>REPLACE(S4,5,4,"****")</f>
        <v>1307****319</v>
      </c>
      <c r="P4" s="16">
        <v>1600</v>
      </c>
      <c r="Q4" s="1"/>
      <c r="R4" s="56" t="s">
        <v>27</v>
      </c>
      <c r="S4" s="56" t="s">
        <v>28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38" customFormat="1" ht="28" customHeight="1" spans="1:43">
      <c r="A5" s="44">
        <v>2</v>
      </c>
      <c r="B5" s="17" t="s">
        <v>29</v>
      </c>
      <c r="C5" s="14" t="str">
        <f t="shared" si="0"/>
        <v>女</v>
      </c>
      <c r="D5" s="14" t="s">
        <v>19</v>
      </c>
      <c r="E5" s="15">
        <f ca="1" t="shared" ref="E5:E21" si="1">_xlfn.IFS(LEN(R5)=15,DATEDIF(TEXT("19"&amp;MID(R5,7,6),"0-00-00"),TODAY(),"y"),LEN(R5)=18,DATEDIF(TEXT(MID(R5,7,8),"0-00-00"),TODAY(),"y"),TRUE,"身份证错误")</f>
        <v>53</v>
      </c>
      <c r="F5" s="24" t="s">
        <v>30</v>
      </c>
      <c r="G5" s="17" t="str">
        <f t="shared" ref="G5:G21" si="2">REPLACE(R5,9,6,"******")</f>
        <v>41072319******2449</v>
      </c>
      <c r="H5" s="55" t="s">
        <v>31</v>
      </c>
      <c r="I5" s="10"/>
      <c r="J5" s="16" t="s">
        <v>22</v>
      </c>
      <c r="K5" s="16" t="s">
        <v>23</v>
      </c>
      <c r="L5" s="21" t="s">
        <v>24</v>
      </c>
      <c r="M5" s="49" t="s">
        <v>25</v>
      </c>
      <c r="N5" s="23" t="s">
        <v>32</v>
      </c>
      <c r="O5" s="17" t="str">
        <f t="shared" ref="O5:O21" si="3">REPLACE(S5,5,4,"****")</f>
        <v>1765****428</v>
      </c>
      <c r="P5" s="16">
        <v>1600</v>
      </c>
      <c r="Q5" s="1"/>
      <c r="R5" s="17" t="s">
        <v>33</v>
      </c>
      <c r="S5" s="17">
        <v>17656170428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38" customFormat="1" ht="28" customHeight="1" spans="1:43">
      <c r="A6" s="44">
        <v>3</v>
      </c>
      <c r="B6" s="56" t="s">
        <v>34</v>
      </c>
      <c r="C6" s="14" t="str">
        <f t="shared" si="0"/>
        <v>女</v>
      </c>
      <c r="D6" s="14" t="s">
        <v>19</v>
      </c>
      <c r="E6" s="15">
        <f ca="1" t="shared" si="1"/>
        <v>45</v>
      </c>
      <c r="F6" s="24" t="s">
        <v>30</v>
      </c>
      <c r="G6" s="17" t="str">
        <f t="shared" si="2"/>
        <v>41072719******2060</v>
      </c>
      <c r="H6" s="57" t="s">
        <v>35</v>
      </c>
      <c r="I6" s="10"/>
      <c r="J6" s="16" t="s">
        <v>22</v>
      </c>
      <c r="K6" s="16" t="s">
        <v>23</v>
      </c>
      <c r="L6" s="21" t="s">
        <v>24</v>
      </c>
      <c r="M6" s="49" t="s">
        <v>25</v>
      </c>
      <c r="N6" s="23" t="s">
        <v>36</v>
      </c>
      <c r="O6" s="17" t="str">
        <f t="shared" si="3"/>
        <v>1359****273</v>
      </c>
      <c r="P6" s="16">
        <v>1600</v>
      </c>
      <c r="Q6" s="1"/>
      <c r="R6" s="56" t="s">
        <v>37</v>
      </c>
      <c r="S6" s="56" t="s">
        <v>38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="38" customFormat="1" ht="28" customHeight="1" spans="1:43">
      <c r="A7" s="44">
        <v>4</v>
      </c>
      <c r="B7" s="17" t="s">
        <v>39</v>
      </c>
      <c r="C7" s="14" t="str">
        <f t="shared" si="0"/>
        <v>女</v>
      </c>
      <c r="D7" s="14" t="s">
        <v>19</v>
      </c>
      <c r="E7" s="15">
        <f ca="1" t="shared" si="1"/>
        <v>48</v>
      </c>
      <c r="F7" s="24" t="s">
        <v>20</v>
      </c>
      <c r="G7" s="17" t="str">
        <f t="shared" si="2"/>
        <v>41071119******006X</v>
      </c>
      <c r="H7" s="55" t="s">
        <v>40</v>
      </c>
      <c r="I7" s="10"/>
      <c r="J7" s="16" t="s">
        <v>22</v>
      </c>
      <c r="K7" s="16" t="s">
        <v>23</v>
      </c>
      <c r="L7" s="21" t="s">
        <v>24</v>
      </c>
      <c r="M7" s="49" t="s">
        <v>25</v>
      </c>
      <c r="N7" s="23" t="s">
        <v>41</v>
      </c>
      <c r="O7" s="17" t="str">
        <f t="shared" si="3"/>
        <v>1509****328</v>
      </c>
      <c r="P7" s="16">
        <v>1600</v>
      </c>
      <c r="Q7" s="1"/>
      <c r="R7" s="17" t="s">
        <v>42</v>
      </c>
      <c r="S7" s="17">
        <v>15090344328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="38" customFormat="1" ht="28" customHeight="1" spans="1:43">
      <c r="A8" s="44">
        <v>5</v>
      </c>
      <c r="B8" s="17" t="s">
        <v>43</v>
      </c>
      <c r="C8" s="14" t="str">
        <f t="shared" si="0"/>
        <v>女</v>
      </c>
      <c r="D8" s="14" t="s">
        <v>19</v>
      </c>
      <c r="E8" s="15">
        <f ca="1" t="shared" si="1"/>
        <v>35</v>
      </c>
      <c r="F8" s="24" t="s">
        <v>44</v>
      </c>
      <c r="G8" s="17" t="str">
        <f t="shared" si="2"/>
        <v>41078219******1269</v>
      </c>
      <c r="H8" s="55" t="s">
        <v>45</v>
      </c>
      <c r="I8" s="10"/>
      <c r="J8" s="16" t="s">
        <v>22</v>
      </c>
      <c r="K8" s="16" t="s">
        <v>23</v>
      </c>
      <c r="L8" s="21" t="s">
        <v>24</v>
      </c>
      <c r="M8" s="49" t="s">
        <v>25</v>
      </c>
      <c r="N8" s="23" t="s">
        <v>46</v>
      </c>
      <c r="O8" s="17" t="str">
        <f t="shared" si="3"/>
        <v>1554****313</v>
      </c>
      <c r="P8" s="16">
        <v>1600</v>
      </c>
      <c r="Q8" s="1"/>
      <c r="R8" s="56" t="s">
        <v>47</v>
      </c>
      <c r="S8" s="17">
        <v>15544291313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="38" customFormat="1" ht="28" customHeight="1" spans="1:43">
      <c r="A9" s="44">
        <v>6</v>
      </c>
      <c r="B9" s="56" t="s">
        <v>48</v>
      </c>
      <c r="C9" s="14" t="str">
        <f t="shared" si="0"/>
        <v>女</v>
      </c>
      <c r="D9" s="14" t="s">
        <v>19</v>
      </c>
      <c r="E9" s="15">
        <f ca="1" t="shared" si="1"/>
        <v>34</v>
      </c>
      <c r="F9" s="24" t="s">
        <v>30</v>
      </c>
      <c r="G9" s="17" t="str">
        <f t="shared" si="2"/>
        <v>41078119******9805</v>
      </c>
      <c r="H9" s="57" t="s">
        <v>49</v>
      </c>
      <c r="I9" s="10"/>
      <c r="J9" s="16" t="s">
        <v>22</v>
      </c>
      <c r="K9" s="16" t="s">
        <v>23</v>
      </c>
      <c r="L9" s="21" t="s">
        <v>24</v>
      </c>
      <c r="M9" s="49" t="s">
        <v>25</v>
      </c>
      <c r="N9" s="23" t="s">
        <v>50</v>
      </c>
      <c r="O9" s="17" t="str">
        <f t="shared" si="3"/>
        <v>1524****092</v>
      </c>
      <c r="P9" s="16">
        <v>1600</v>
      </c>
      <c r="Q9" s="1"/>
      <c r="R9" s="56" t="s">
        <v>51</v>
      </c>
      <c r="S9" s="56" t="s">
        <v>52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="38" customFormat="1" ht="28" customHeight="1" spans="1:43">
      <c r="A10" s="44">
        <v>7</v>
      </c>
      <c r="B10" s="17" t="s">
        <v>53</v>
      </c>
      <c r="C10" s="14" t="str">
        <f t="shared" si="0"/>
        <v>女</v>
      </c>
      <c r="D10" s="14" t="s">
        <v>19</v>
      </c>
      <c r="E10" s="15">
        <f ca="1" t="shared" si="1"/>
        <v>56</v>
      </c>
      <c r="F10" s="24" t="s">
        <v>20</v>
      </c>
      <c r="G10" s="17" t="str">
        <f t="shared" si="2"/>
        <v>41072119******1546</v>
      </c>
      <c r="H10" s="55" t="s">
        <v>54</v>
      </c>
      <c r="I10" s="10"/>
      <c r="J10" s="16" t="s">
        <v>22</v>
      </c>
      <c r="K10" s="16" t="s">
        <v>23</v>
      </c>
      <c r="L10" s="21" t="s">
        <v>24</v>
      </c>
      <c r="M10" s="49" t="s">
        <v>25</v>
      </c>
      <c r="N10" s="23" t="s">
        <v>55</v>
      </c>
      <c r="O10" s="17" t="str">
        <f t="shared" si="3"/>
        <v>1856****585</v>
      </c>
      <c r="P10" s="16">
        <v>1600</v>
      </c>
      <c r="Q10" s="1"/>
      <c r="R10" s="17" t="s">
        <v>56</v>
      </c>
      <c r="S10" s="17">
        <v>18568713585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="38" customFormat="1" ht="28" customHeight="1" spans="1:43">
      <c r="A11" s="44">
        <v>8</v>
      </c>
      <c r="B11" s="17" t="s">
        <v>57</v>
      </c>
      <c r="C11" s="14" t="str">
        <f t="shared" ref="C11:C21" si="4">IF(OR(LEN(G11)=15,LEN(G11)=18),IF(MOD(MID(G11,15,3)*1,2),"男","女"),#N/A)</f>
        <v>女</v>
      </c>
      <c r="D11" s="14" t="s">
        <v>19</v>
      </c>
      <c r="E11" s="15">
        <f ca="1" t="shared" si="1"/>
        <v>52</v>
      </c>
      <c r="F11" s="24" t="s">
        <v>20</v>
      </c>
      <c r="G11" s="17" t="str">
        <f t="shared" si="2"/>
        <v>41072119******3064</v>
      </c>
      <c r="H11" s="55" t="s">
        <v>58</v>
      </c>
      <c r="I11" s="10"/>
      <c r="J11" s="16" t="s">
        <v>22</v>
      </c>
      <c r="K11" s="16" t="s">
        <v>23</v>
      </c>
      <c r="L11" s="21" t="s">
        <v>24</v>
      </c>
      <c r="M11" s="49" t="s">
        <v>25</v>
      </c>
      <c r="N11" s="23" t="s">
        <v>59</v>
      </c>
      <c r="O11" s="17" t="str">
        <f t="shared" si="3"/>
        <v>1346****842</v>
      </c>
      <c r="P11" s="16">
        <v>1600</v>
      </c>
      <c r="Q11" s="1"/>
      <c r="R11" s="17" t="s">
        <v>60</v>
      </c>
      <c r="S11" s="17">
        <v>13462337842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="38" customFormat="1" ht="28" customHeight="1" spans="1:43">
      <c r="A12" s="44">
        <v>9</v>
      </c>
      <c r="B12" s="56" t="s">
        <v>61</v>
      </c>
      <c r="C12" s="14" t="str">
        <f t="shared" si="4"/>
        <v>女</v>
      </c>
      <c r="D12" s="14" t="s">
        <v>19</v>
      </c>
      <c r="E12" s="15">
        <f ca="1" t="shared" si="1"/>
        <v>44</v>
      </c>
      <c r="F12" s="24" t="s">
        <v>20</v>
      </c>
      <c r="G12" s="17" t="str">
        <f t="shared" si="2"/>
        <v>41072719******7829</v>
      </c>
      <c r="H12" s="57" t="s">
        <v>62</v>
      </c>
      <c r="I12" s="10"/>
      <c r="J12" s="16" t="s">
        <v>22</v>
      </c>
      <c r="K12" s="16" t="s">
        <v>23</v>
      </c>
      <c r="L12" s="21" t="s">
        <v>24</v>
      </c>
      <c r="M12" s="49" t="s">
        <v>25</v>
      </c>
      <c r="N12" s="23" t="s">
        <v>63</v>
      </c>
      <c r="O12" s="17" t="str">
        <f t="shared" si="3"/>
        <v>1873****226</v>
      </c>
      <c r="P12" s="16">
        <v>1600</v>
      </c>
      <c r="Q12" s="1"/>
      <c r="R12" s="56" t="s">
        <v>64</v>
      </c>
      <c r="S12" s="56" t="s">
        <v>65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="38" customFormat="1" ht="28" customHeight="1" spans="1:43">
      <c r="A13" s="44">
        <v>10</v>
      </c>
      <c r="B13" s="56" t="s">
        <v>66</v>
      </c>
      <c r="C13" s="14" t="str">
        <f t="shared" si="4"/>
        <v>女</v>
      </c>
      <c r="D13" s="14" t="s">
        <v>19</v>
      </c>
      <c r="E13" s="15">
        <f ca="1" t="shared" si="1"/>
        <v>56</v>
      </c>
      <c r="F13" s="24" t="s">
        <v>20</v>
      </c>
      <c r="G13" s="17" t="str">
        <f t="shared" si="2"/>
        <v>41072119******0540</v>
      </c>
      <c r="H13" s="57" t="s">
        <v>67</v>
      </c>
      <c r="I13" s="10"/>
      <c r="J13" s="16" t="s">
        <v>22</v>
      </c>
      <c r="K13" s="16" t="s">
        <v>23</v>
      </c>
      <c r="L13" s="21" t="s">
        <v>24</v>
      </c>
      <c r="M13" s="49" t="s">
        <v>25</v>
      </c>
      <c r="N13" s="23" t="s">
        <v>68</v>
      </c>
      <c r="O13" s="17" t="str">
        <f t="shared" si="3"/>
        <v>1509****363</v>
      </c>
      <c r="P13" s="16">
        <v>1600</v>
      </c>
      <c r="Q13" s="1"/>
      <c r="R13" s="56" t="s">
        <v>69</v>
      </c>
      <c r="S13" s="56" t="s">
        <v>70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="38" customFormat="1" ht="28" customHeight="1" spans="1:43">
      <c r="A14" s="44">
        <v>11</v>
      </c>
      <c r="B14" s="17" t="s">
        <v>71</v>
      </c>
      <c r="C14" s="14" t="str">
        <f t="shared" si="4"/>
        <v>女</v>
      </c>
      <c r="D14" s="14" t="s">
        <v>19</v>
      </c>
      <c r="E14" s="15">
        <f ca="1" t="shared" si="1"/>
        <v>49</v>
      </c>
      <c r="F14" s="24" t="s">
        <v>30</v>
      </c>
      <c r="G14" s="17" t="str">
        <f t="shared" si="2"/>
        <v>41072119******2542</v>
      </c>
      <c r="H14" s="55" t="s">
        <v>72</v>
      </c>
      <c r="I14" s="10"/>
      <c r="J14" s="16" t="s">
        <v>22</v>
      </c>
      <c r="K14" s="16" t="s">
        <v>23</v>
      </c>
      <c r="L14" s="21" t="s">
        <v>24</v>
      </c>
      <c r="M14" s="49" t="s">
        <v>25</v>
      </c>
      <c r="N14" s="23" t="s">
        <v>73</v>
      </c>
      <c r="O14" s="17" t="str">
        <f t="shared" si="3"/>
        <v>1352****118</v>
      </c>
      <c r="P14" s="16">
        <v>1600</v>
      </c>
      <c r="Q14" s="1"/>
      <c r="R14" s="17" t="s">
        <v>74</v>
      </c>
      <c r="S14" s="17" t="s">
        <v>75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="38" customFormat="1" ht="28" customHeight="1" spans="1:43">
      <c r="A15" s="44">
        <v>12</v>
      </c>
      <c r="B15" s="17" t="s">
        <v>76</v>
      </c>
      <c r="C15" s="14" t="str">
        <f t="shared" si="4"/>
        <v>女</v>
      </c>
      <c r="D15" s="14" t="s">
        <v>19</v>
      </c>
      <c r="E15" s="15">
        <f ca="1" t="shared" si="1"/>
        <v>47</v>
      </c>
      <c r="F15" s="24" t="s">
        <v>20</v>
      </c>
      <c r="G15" s="17" t="str">
        <f t="shared" si="2"/>
        <v>34212219******4128</v>
      </c>
      <c r="H15" s="55" t="s">
        <v>77</v>
      </c>
      <c r="I15" s="10"/>
      <c r="J15" s="16" t="s">
        <v>22</v>
      </c>
      <c r="K15" s="16" t="s">
        <v>23</v>
      </c>
      <c r="L15" s="21" t="s">
        <v>24</v>
      </c>
      <c r="M15" s="49" t="s">
        <v>25</v>
      </c>
      <c r="N15" s="23" t="s">
        <v>78</v>
      </c>
      <c r="O15" s="17" t="str">
        <f t="shared" si="3"/>
        <v>1508****036</v>
      </c>
      <c r="P15" s="16">
        <v>1600</v>
      </c>
      <c r="Q15" s="1"/>
      <c r="R15" s="17" t="s">
        <v>79</v>
      </c>
      <c r="S15" s="17">
        <v>15083128036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="38" customFormat="1" ht="28" customHeight="1" spans="1:43">
      <c r="A16" s="44">
        <v>13</v>
      </c>
      <c r="B16" s="17" t="s">
        <v>80</v>
      </c>
      <c r="C16" s="14" t="str">
        <f t="shared" si="4"/>
        <v>男</v>
      </c>
      <c r="D16" s="14" t="s">
        <v>19</v>
      </c>
      <c r="E16" s="15">
        <f ca="1" t="shared" si="1"/>
        <v>45</v>
      </c>
      <c r="F16" s="24" t="s">
        <v>30</v>
      </c>
      <c r="G16" s="17" t="str">
        <f t="shared" si="2"/>
        <v>41078119******8138</v>
      </c>
      <c r="H16" s="55" t="s">
        <v>81</v>
      </c>
      <c r="I16" s="10"/>
      <c r="J16" s="16" t="s">
        <v>22</v>
      </c>
      <c r="K16" s="16" t="s">
        <v>23</v>
      </c>
      <c r="L16" s="21" t="s">
        <v>24</v>
      </c>
      <c r="M16" s="49" t="s">
        <v>25</v>
      </c>
      <c r="N16" s="23" t="s">
        <v>82</v>
      </c>
      <c r="O16" s="17" t="str">
        <f t="shared" si="3"/>
        <v>1823****511</v>
      </c>
      <c r="P16" s="16">
        <v>1600</v>
      </c>
      <c r="Q16" s="1"/>
      <c r="R16" s="17" t="s">
        <v>83</v>
      </c>
      <c r="S16" s="17" t="s">
        <v>84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="38" customFormat="1" ht="28" customHeight="1" spans="1:43">
      <c r="A17" s="44">
        <v>14</v>
      </c>
      <c r="B17" s="17" t="s">
        <v>85</v>
      </c>
      <c r="C17" s="14" t="str">
        <f t="shared" si="4"/>
        <v>女</v>
      </c>
      <c r="D17" s="14" t="s">
        <v>19</v>
      </c>
      <c r="E17" s="15">
        <f ca="1" t="shared" si="1"/>
        <v>52</v>
      </c>
      <c r="F17" s="24" t="s">
        <v>44</v>
      </c>
      <c r="G17" s="17" t="str">
        <f t="shared" si="2"/>
        <v>41072519******3262</v>
      </c>
      <c r="H17" s="55" t="s">
        <v>86</v>
      </c>
      <c r="I17" s="10"/>
      <c r="J17" s="16" t="s">
        <v>22</v>
      </c>
      <c r="K17" s="16" t="s">
        <v>23</v>
      </c>
      <c r="L17" s="21" t="s">
        <v>24</v>
      </c>
      <c r="M17" s="49" t="s">
        <v>25</v>
      </c>
      <c r="N17" s="23" t="s">
        <v>87</v>
      </c>
      <c r="O17" s="17" t="str">
        <f t="shared" si="3"/>
        <v>1873****182</v>
      </c>
      <c r="P17" s="16">
        <v>1600</v>
      </c>
      <c r="Q17" s="1"/>
      <c r="R17" s="56" t="s">
        <v>88</v>
      </c>
      <c r="S17" s="17">
        <v>18738381182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="38" customFormat="1" ht="28" customHeight="1" spans="1:43">
      <c r="A18" s="44">
        <v>15</v>
      </c>
      <c r="B18" s="56" t="s">
        <v>89</v>
      </c>
      <c r="C18" s="14" t="str">
        <f t="shared" si="4"/>
        <v>女</v>
      </c>
      <c r="D18" s="14" t="s">
        <v>19</v>
      </c>
      <c r="E18" s="15">
        <f ca="1" t="shared" si="1"/>
        <v>48</v>
      </c>
      <c r="F18" s="24" t="s">
        <v>20</v>
      </c>
      <c r="G18" s="17" t="str">
        <f t="shared" si="2"/>
        <v>41072619******2045</v>
      </c>
      <c r="H18" s="57" t="s">
        <v>90</v>
      </c>
      <c r="I18" s="10"/>
      <c r="J18" s="16" t="s">
        <v>22</v>
      </c>
      <c r="K18" s="16" t="s">
        <v>23</v>
      </c>
      <c r="L18" s="21" t="s">
        <v>24</v>
      </c>
      <c r="M18" s="49" t="s">
        <v>25</v>
      </c>
      <c r="N18" s="23" t="s">
        <v>91</v>
      </c>
      <c r="O18" s="17" t="str">
        <f t="shared" si="3"/>
        <v>1590****863</v>
      </c>
      <c r="P18" s="16">
        <v>1600</v>
      </c>
      <c r="Q18" s="1"/>
      <c r="R18" s="56" t="s">
        <v>92</v>
      </c>
      <c r="S18" s="56" t="s">
        <v>93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="38" customFormat="1" ht="28" customHeight="1" spans="1:43">
      <c r="A19" s="44">
        <v>16</v>
      </c>
      <c r="B19" s="56" t="s">
        <v>94</v>
      </c>
      <c r="C19" s="14" t="str">
        <f t="shared" si="4"/>
        <v>女</v>
      </c>
      <c r="D19" s="14" t="s">
        <v>19</v>
      </c>
      <c r="E19" s="15">
        <f ca="1" t="shared" si="1"/>
        <v>51</v>
      </c>
      <c r="F19" s="24" t="s">
        <v>20</v>
      </c>
      <c r="G19" s="17" t="str">
        <f t="shared" si="2"/>
        <v>41072419******4527</v>
      </c>
      <c r="H19" s="57" t="s">
        <v>95</v>
      </c>
      <c r="I19" s="10"/>
      <c r="J19" s="16" t="s">
        <v>22</v>
      </c>
      <c r="K19" s="16" t="s">
        <v>23</v>
      </c>
      <c r="L19" s="21" t="s">
        <v>24</v>
      </c>
      <c r="M19" s="49" t="s">
        <v>25</v>
      </c>
      <c r="N19" s="23" t="s">
        <v>96</v>
      </c>
      <c r="O19" s="17" t="str">
        <f t="shared" si="3"/>
        <v>1346****917</v>
      </c>
      <c r="P19" s="16">
        <v>1600</v>
      </c>
      <c r="Q19" s="1"/>
      <c r="R19" s="56" t="s">
        <v>97</v>
      </c>
      <c r="S19" s="56" t="s">
        <v>98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="38" customFormat="1" ht="28" customHeight="1" spans="1:43">
      <c r="A20" s="44">
        <v>17</v>
      </c>
      <c r="B20" s="56" t="s">
        <v>99</v>
      </c>
      <c r="C20" s="14" t="str">
        <f t="shared" si="4"/>
        <v>女</v>
      </c>
      <c r="D20" s="14" t="s">
        <v>19</v>
      </c>
      <c r="E20" s="15">
        <f ca="1" t="shared" si="1"/>
        <v>56</v>
      </c>
      <c r="F20" s="24" t="s">
        <v>20</v>
      </c>
      <c r="G20" s="17" t="str">
        <f t="shared" si="2"/>
        <v>41072419******7046</v>
      </c>
      <c r="H20" s="57" t="s">
        <v>100</v>
      </c>
      <c r="I20" s="10"/>
      <c r="J20" s="16" t="s">
        <v>22</v>
      </c>
      <c r="K20" s="16" t="s">
        <v>23</v>
      </c>
      <c r="L20" s="21" t="s">
        <v>24</v>
      </c>
      <c r="M20" s="49" t="s">
        <v>25</v>
      </c>
      <c r="N20" s="23" t="s">
        <v>101</v>
      </c>
      <c r="O20" s="17" t="str">
        <f t="shared" si="3"/>
        <v>1822****918</v>
      </c>
      <c r="P20" s="16">
        <v>1600</v>
      </c>
      <c r="Q20" s="1"/>
      <c r="R20" s="56" t="s">
        <v>102</v>
      </c>
      <c r="S20" s="56" t="s">
        <v>103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="38" customFormat="1" ht="28" customHeight="1" spans="1:43">
      <c r="A21" s="44">
        <v>18</v>
      </c>
      <c r="B21" s="56" t="s">
        <v>104</v>
      </c>
      <c r="C21" s="14" t="str">
        <f t="shared" si="4"/>
        <v>女</v>
      </c>
      <c r="D21" s="14" t="s">
        <v>19</v>
      </c>
      <c r="E21" s="15">
        <f ca="1" t="shared" si="1"/>
        <v>45</v>
      </c>
      <c r="F21" s="24" t="s">
        <v>20</v>
      </c>
      <c r="G21" s="17" t="str">
        <f t="shared" si="2"/>
        <v>41071119******0020</v>
      </c>
      <c r="H21" s="57" t="s">
        <v>105</v>
      </c>
      <c r="I21" s="10"/>
      <c r="J21" s="16" t="s">
        <v>22</v>
      </c>
      <c r="K21" s="16" t="s">
        <v>23</v>
      </c>
      <c r="L21" s="21" t="s">
        <v>24</v>
      </c>
      <c r="M21" s="49" t="s">
        <v>25</v>
      </c>
      <c r="N21" s="23" t="s">
        <v>106</v>
      </c>
      <c r="O21" s="17" t="str">
        <f t="shared" si="3"/>
        <v>1556****767</v>
      </c>
      <c r="P21" s="16">
        <v>1600</v>
      </c>
      <c r="Q21" s="1"/>
      <c r="R21" s="56" t="s">
        <v>107</v>
      </c>
      <c r="S21" s="56" t="s">
        <v>108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</sheetData>
  <sheetProtection algorithmName="SHA-512" hashValue="Me2qSR3CNlHHm3Q0BJGQJaiq64H8Zr0ihWOiiFJCO+F1md/eX/Xb8sodq8RmUGZ941gzVDq3sximjHZuJPTpLw==" saltValue="wcqiRFikNzXuUzsdwN/M5Q==" spinCount="100000" sheet="1" objects="1"/>
  <autoFilter xmlns:etc="http://www.wps.cn/officeDocument/2017/etCustomData" ref="A1:M21" etc:filterBottomFollowUsedRange="0">
    <extLst/>
  </autoFilter>
  <mergeCells count="2">
    <mergeCell ref="A1:P1"/>
    <mergeCell ref="A2:P2"/>
  </mergeCells>
  <conditionalFormatting sqref="B5">
    <cfRule type="duplicateValues" dxfId="0" priority="18"/>
  </conditionalFormatting>
  <conditionalFormatting sqref="B6">
    <cfRule type="duplicateValues" dxfId="0" priority="17"/>
  </conditionalFormatting>
  <conditionalFormatting sqref="B7">
    <cfRule type="duplicateValues" dxfId="0" priority="16"/>
  </conditionalFormatting>
  <conditionalFormatting sqref="B8">
    <cfRule type="duplicateValues" dxfId="0" priority="15"/>
  </conditionalFormatting>
  <conditionalFormatting sqref="B9">
    <cfRule type="duplicateValues" dxfId="0" priority="14"/>
  </conditionalFormatting>
  <conditionalFormatting sqref="B10">
    <cfRule type="duplicateValues" dxfId="0" priority="13"/>
  </conditionalFormatting>
  <conditionalFormatting sqref="B11">
    <cfRule type="duplicateValues" dxfId="0" priority="11"/>
  </conditionalFormatting>
  <conditionalFormatting sqref="B12">
    <cfRule type="duplicateValues" dxfId="0" priority="10"/>
  </conditionalFormatting>
  <conditionalFormatting sqref="B13">
    <cfRule type="duplicateValues" dxfId="0" priority="9"/>
  </conditionalFormatting>
  <conditionalFormatting sqref="B14">
    <cfRule type="duplicateValues" dxfId="0" priority="8"/>
  </conditionalFormatting>
  <conditionalFormatting sqref="B15">
    <cfRule type="duplicateValues" dxfId="0" priority="7"/>
  </conditionalFormatting>
  <conditionalFormatting sqref="B16">
    <cfRule type="duplicateValues" dxfId="0" priority="6"/>
  </conditionalFormatting>
  <conditionalFormatting sqref="B17">
    <cfRule type="duplicateValues" dxfId="0" priority="5"/>
  </conditionalFormatting>
  <conditionalFormatting sqref="B18">
    <cfRule type="duplicateValues" dxfId="0" priority="4"/>
  </conditionalFormatting>
  <conditionalFormatting sqref="B19">
    <cfRule type="duplicateValues" dxfId="0" priority="3"/>
  </conditionalFormatting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3:B4 B22:B1048576">
    <cfRule type="duplicateValues" dxfId="0" priority="19"/>
  </conditionalFormatting>
  <dataValidations count="1">
    <dataValidation type="textLength" operator="between" allowBlank="1" showInputMessage="1" showErrorMessage="1" errorTitle="长度为18位" sqref="R17 R9:R11 R13:R15 R19:R21">
      <formula1>18</formula1>
      <formula2>18</formula2>
    </dataValidation>
  </dataValidations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6"/>
  <sheetViews>
    <sheetView zoomScaleSheetLayoutView="60" topLeftCell="A47" workbookViewId="0">
      <selection activeCell="L52" sqref="L52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1085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25" t="s">
        <v>1086</v>
      </c>
      <c r="C4" s="26" t="str">
        <f t="shared" ref="C4:C66" si="0">IF(OR(LEN(G4)=15,LEN(G4)=18),IF(MOD(MID(G4,15,3)*1,2),"男","女"),#N/A)</f>
        <v>女</v>
      </c>
      <c r="D4" s="27" t="s">
        <v>19</v>
      </c>
      <c r="E4" s="15">
        <f ca="1" t="shared" ref="E4:E26" si="1">_xlfn.IFS(LEN(R4)=15,DATEDIF(TEXT("19"&amp;MID(R4,7,6),"0-00-00"),TODAY(),"y"),LEN(R4)=18,DATEDIF(TEXT(MID(R4,7,8),"0-00-00"),TODAY(),"y"),TRUE,"身份证错误")</f>
        <v>49</v>
      </c>
      <c r="F4" s="24" t="s">
        <v>20</v>
      </c>
      <c r="G4" s="17" t="str">
        <f t="shared" ref="G4:G66" si="2">REPLACE(R4,9,6,"******")</f>
        <v>41072119******4540</v>
      </c>
      <c r="H4" s="28" t="s">
        <v>1087</v>
      </c>
      <c r="I4" s="19"/>
      <c r="J4" s="20" t="s">
        <v>22</v>
      </c>
      <c r="K4" s="20" t="s">
        <v>588</v>
      </c>
      <c r="L4" s="21" t="s">
        <v>1088</v>
      </c>
      <c r="M4" s="31" t="s">
        <v>25</v>
      </c>
      <c r="N4" s="32" t="s">
        <v>1089</v>
      </c>
      <c r="O4" s="17" t="str">
        <f t="shared" ref="O4:O66" si="3">REPLACE(S4,5,4,"****")</f>
        <v>1783****686</v>
      </c>
      <c r="P4" s="20">
        <v>1760</v>
      </c>
      <c r="R4" s="58" t="s">
        <v>1090</v>
      </c>
      <c r="S4" s="25">
        <v>17839887686</v>
      </c>
    </row>
    <row r="5" s="1" customFormat="1" ht="28" customHeight="1" spans="1:19">
      <c r="A5" s="11">
        <v>2</v>
      </c>
      <c r="B5" s="25" t="s">
        <v>1091</v>
      </c>
      <c r="C5" s="26" t="str">
        <f t="shared" si="0"/>
        <v>男</v>
      </c>
      <c r="D5" s="27" t="s">
        <v>19</v>
      </c>
      <c r="E5" s="34">
        <v>58</v>
      </c>
      <c r="F5" s="23" t="s">
        <v>30</v>
      </c>
      <c r="G5" s="17" t="str">
        <f t="shared" si="2"/>
        <v>41072419******5013</v>
      </c>
      <c r="H5" s="28" t="s">
        <v>1092</v>
      </c>
      <c r="I5" s="19"/>
      <c r="J5" s="20" t="s">
        <v>22</v>
      </c>
      <c r="K5" s="20" t="s">
        <v>588</v>
      </c>
      <c r="L5" s="21" t="s">
        <v>1088</v>
      </c>
      <c r="M5" s="31" t="s">
        <v>25</v>
      </c>
      <c r="N5" s="32" t="s">
        <v>1093</v>
      </c>
      <c r="O5" s="17" t="str">
        <f t="shared" si="3"/>
        <v>1599****681</v>
      </c>
      <c r="P5" s="20">
        <v>1760</v>
      </c>
      <c r="R5" s="58" t="s">
        <v>1094</v>
      </c>
      <c r="S5" s="25">
        <v>15993059681</v>
      </c>
    </row>
    <row r="6" s="1" customFormat="1" ht="28" customHeight="1" spans="1:19">
      <c r="A6" s="11">
        <v>3</v>
      </c>
      <c r="B6" s="25" t="s">
        <v>1095</v>
      </c>
      <c r="C6" s="26" t="str">
        <f t="shared" si="0"/>
        <v>女</v>
      </c>
      <c r="D6" s="27" t="s">
        <v>19</v>
      </c>
      <c r="E6" s="15">
        <f ca="1" t="shared" si="1"/>
        <v>53</v>
      </c>
      <c r="F6" s="23" t="s">
        <v>30</v>
      </c>
      <c r="G6" s="17" t="str">
        <f t="shared" si="2"/>
        <v>41071119******0540</v>
      </c>
      <c r="H6" s="28" t="s">
        <v>1096</v>
      </c>
      <c r="I6" s="19"/>
      <c r="J6" s="20" t="s">
        <v>22</v>
      </c>
      <c r="K6" s="20" t="s">
        <v>588</v>
      </c>
      <c r="L6" s="21" t="s">
        <v>1088</v>
      </c>
      <c r="M6" s="31" t="s">
        <v>25</v>
      </c>
      <c r="N6" s="32" t="s">
        <v>1097</v>
      </c>
      <c r="O6" s="17" t="str">
        <f t="shared" si="3"/>
        <v>1523****539</v>
      </c>
      <c r="P6" s="20">
        <v>1760</v>
      </c>
      <c r="R6" s="58" t="s">
        <v>1098</v>
      </c>
      <c r="S6" s="25">
        <v>15237376539</v>
      </c>
    </row>
    <row r="7" s="1" customFormat="1" ht="28" customHeight="1" spans="1:19">
      <c r="A7" s="11">
        <v>4</v>
      </c>
      <c r="B7" s="25" t="s">
        <v>1099</v>
      </c>
      <c r="C7" s="26" t="str">
        <f t="shared" si="0"/>
        <v>女</v>
      </c>
      <c r="D7" s="27" t="s">
        <v>19</v>
      </c>
      <c r="E7" s="15">
        <f ca="1" t="shared" si="1"/>
        <v>58</v>
      </c>
      <c r="F7" s="23" t="s">
        <v>30</v>
      </c>
      <c r="G7" s="17" t="str">
        <f t="shared" si="2"/>
        <v>41072719******4146</v>
      </c>
      <c r="H7" s="28" t="s">
        <v>1100</v>
      </c>
      <c r="I7" s="19"/>
      <c r="J7" s="20" t="s">
        <v>22</v>
      </c>
      <c r="K7" s="20" t="s">
        <v>588</v>
      </c>
      <c r="L7" s="21" t="s">
        <v>1088</v>
      </c>
      <c r="M7" s="31" t="s">
        <v>25</v>
      </c>
      <c r="N7" s="32" t="s">
        <v>1101</v>
      </c>
      <c r="O7" s="17" t="str">
        <f t="shared" si="3"/>
        <v>1869****196</v>
      </c>
      <c r="P7" s="20">
        <v>1760</v>
      </c>
      <c r="R7" s="24" t="s">
        <v>1102</v>
      </c>
      <c r="S7" s="25">
        <v>18695921196</v>
      </c>
    </row>
    <row r="8" s="1" customFormat="1" ht="28" customHeight="1" spans="1:19">
      <c r="A8" s="11">
        <v>5</v>
      </c>
      <c r="B8" s="25" t="s">
        <v>1103</v>
      </c>
      <c r="C8" s="26" t="str">
        <f t="shared" si="0"/>
        <v>女</v>
      </c>
      <c r="D8" s="27" t="s">
        <v>19</v>
      </c>
      <c r="E8" s="15">
        <f ca="1" t="shared" si="1"/>
        <v>54</v>
      </c>
      <c r="F8" s="23" t="s">
        <v>20</v>
      </c>
      <c r="G8" s="17" t="str">
        <f t="shared" si="2"/>
        <v>41072719******4123</v>
      </c>
      <c r="H8" s="28" t="s">
        <v>1104</v>
      </c>
      <c r="I8" s="19"/>
      <c r="J8" s="20" t="s">
        <v>22</v>
      </c>
      <c r="K8" s="20" t="s">
        <v>588</v>
      </c>
      <c r="L8" s="21" t="s">
        <v>1088</v>
      </c>
      <c r="M8" s="31" t="s">
        <v>25</v>
      </c>
      <c r="N8" s="32" t="s">
        <v>1105</v>
      </c>
      <c r="O8" s="17" t="str">
        <f t="shared" si="3"/>
        <v>1346****241</v>
      </c>
      <c r="P8" s="20">
        <v>1760</v>
      </c>
      <c r="R8" s="24" t="s">
        <v>1106</v>
      </c>
      <c r="S8" s="25">
        <v>13460428241</v>
      </c>
    </row>
    <row r="9" s="1" customFormat="1" ht="28" customHeight="1" spans="1:19">
      <c r="A9" s="11">
        <v>6</v>
      </c>
      <c r="B9" s="25" t="s">
        <v>1107</v>
      </c>
      <c r="C9" s="26" t="str">
        <f t="shared" si="0"/>
        <v>女</v>
      </c>
      <c r="D9" s="27" t="s">
        <v>19</v>
      </c>
      <c r="E9" s="15">
        <f ca="1" t="shared" si="1"/>
        <v>55</v>
      </c>
      <c r="F9" s="23" t="s">
        <v>20</v>
      </c>
      <c r="G9" s="17" t="str">
        <f t="shared" si="2"/>
        <v>41072519******0067</v>
      </c>
      <c r="H9" s="28" t="s">
        <v>1108</v>
      </c>
      <c r="I9" s="19"/>
      <c r="J9" s="20" t="s">
        <v>22</v>
      </c>
      <c r="K9" s="20" t="s">
        <v>588</v>
      </c>
      <c r="L9" s="21" t="s">
        <v>1088</v>
      </c>
      <c r="M9" s="31" t="s">
        <v>25</v>
      </c>
      <c r="N9" s="32" t="s">
        <v>1109</v>
      </c>
      <c r="O9" s="17" t="str">
        <f t="shared" si="3"/>
        <v>1308****865</v>
      </c>
      <c r="P9" s="20">
        <v>1760</v>
      </c>
      <c r="R9" s="24" t="s">
        <v>1110</v>
      </c>
      <c r="S9" s="25">
        <v>13084213865</v>
      </c>
    </row>
    <row r="10" s="1" customFormat="1" ht="28" customHeight="1" spans="1:19">
      <c r="A10" s="11">
        <v>7</v>
      </c>
      <c r="B10" s="25" t="s">
        <v>1111</v>
      </c>
      <c r="C10" s="26" t="str">
        <f t="shared" si="0"/>
        <v>女</v>
      </c>
      <c r="D10" s="27" t="s">
        <v>19</v>
      </c>
      <c r="E10" s="15">
        <f ca="1" t="shared" si="1"/>
        <v>56</v>
      </c>
      <c r="F10" s="23" t="s">
        <v>20</v>
      </c>
      <c r="G10" s="17" t="str">
        <f t="shared" si="2"/>
        <v>41072419******2061</v>
      </c>
      <c r="H10" s="28" t="s">
        <v>1112</v>
      </c>
      <c r="I10" s="19"/>
      <c r="J10" s="20" t="s">
        <v>22</v>
      </c>
      <c r="K10" s="20" t="s">
        <v>588</v>
      </c>
      <c r="L10" s="21" t="s">
        <v>1088</v>
      </c>
      <c r="M10" s="31" t="s">
        <v>25</v>
      </c>
      <c r="N10" s="32" t="s">
        <v>1113</v>
      </c>
      <c r="O10" s="17" t="str">
        <f t="shared" si="3"/>
        <v>1873****310</v>
      </c>
      <c r="P10" s="20">
        <v>1760</v>
      </c>
      <c r="R10" s="24" t="s">
        <v>1114</v>
      </c>
      <c r="S10" s="25">
        <v>18738378310</v>
      </c>
    </row>
    <row r="11" s="1" customFormat="1" ht="28" customHeight="1" spans="1:19">
      <c r="A11" s="11">
        <v>8</v>
      </c>
      <c r="B11" s="25" t="s">
        <v>1115</v>
      </c>
      <c r="C11" s="26" t="str">
        <f t="shared" si="0"/>
        <v>男</v>
      </c>
      <c r="D11" s="27" t="s">
        <v>19</v>
      </c>
      <c r="E11" s="15">
        <f ca="1" t="shared" si="1"/>
        <v>42</v>
      </c>
      <c r="F11" s="23" t="s">
        <v>20</v>
      </c>
      <c r="G11" s="17" t="str">
        <f t="shared" si="2"/>
        <v>41072819******1013</v>
      </c>
      <c r="H11" s="28" t="s">
        <v>1116</v>
      </c>
      <c r="I11" s="19"/>
      <c r="J11" s="20" t="s">
        <v>22</v>
      </c>
      <c r="K11" s="20" t="s">
        <v>588</v>
      </c>
      <c r="L11" s="21" t="s">
        <v>1088</v>
      </c>
      <c r="M11" s="31" t="s">
        <v>25</v>
      </c>
      <c r="N11" s="32" t="s">
        <v>1117</v>
      </c>
      <c r="O11" s="17" t="str">
        <f t="shared" si="3"/>
        <v>1326****286</v>
      </c>
      <c r="P11" s="20">
        <v>1760</v>
      </c>
      <c r="R11" s="24" t="s">
        <v>1118</v>
      </c>
      <c r="S11" s="25">
        <v>13262139286</v>
      </c>
    </row>
    <row r="12" s="1" customFormat="1" ht="28" customHeight="1" spans="1:19">
      <c r="A12" s="11">
        <v>9</v>
      </c>
      <c r="B12" s="25" t="s">
        <v>1119</v>
      </c>
      <c r="C12" s="26" t="str">
        <f t="shared" si="0"/>
        <v>女</v>
      </c>
      <c r="D12" s="27" t="s">
        <v>19</v>
      </c>
      <c r="E12" s="15">
        <f ca="1" t="shared" si="1"/>
        <v>55</v>
      </c>
      <c r="F12" s="23" t="s">
        <v>20</v>
      </c>
      <c r="G12" s="17" t="str">
        <f t="shared" si="2"/>
        <v>41072519******1640</v>
      </c>
      <c r="H12" s="28" t="s">
        <v>1120</v>
      </c>
      <c r="I12" s="19"/>
      <c r="J12" s="20" t="s">
        <v>22</v>
      </c>
      <c r="K12" s="20" t="s">
        <v>588</v>
      </c>
      <c r="L12" s="21" t="s">
        <v>1088</v>
      </c>
      <c r="M12" s="31" t="s">
        <v>25</v>
      </c>
      <c r="N12" s="32" t="s">
        <v>1121</v>
      </c>
      <c r="O12" s="17" t="str">
        <f t="shared" si="3"/>
        <v>1556****671</v>
      </c>
      <c r="P12" s="20">
        <v>1760</v>
      </c>
      <c r="R12" s="24" t="s">
        <v>1122</v>
      </c>
      <c r="S12" s="25">
        <v>15565229671</v>
      </c>
    </row>
    <row r="13" s="1" customFormat="1" ht="28" customHeight="1" spans="1:19">
      <c r="A13" s="11">
        <v>10</v>
      </c>
      <c r="B13" s="25" t="s">
        <v>1123</v>
      </c>
      <c r="C13" s="26" t="str">
        <f t="shared" si="0"/>
        <v>女</v>
      </c>
      <c r="D13" s="27" t="s">
        <v>19</v>
      </c>
      <c r="E13" s="15">
        <f ca="1" t="shared" si="1"/>
        <v>56</v>
      </c>
      <c r="F13" s="23" t="s">
        <v>20</v>
      </c>
      <c r="G13" s="17" t="str">
        <f t="shared" si="2"/>
        <v>41070419******1023</v>
      </c>
      <c r="H13" s="28" t="s">
        <v>1124</v>
      </c>
      <c r="I13" s="19"/>
      <c r="J13" s="20" t="s">
        <v>22</v>
      </c>
      <c r="K13" s="20" t="s">
        <v>588</v>
      </c>
      <c r="L13" s="21" t="s">
        <v>1088</v>
      </c>
      <c r="M13" s="31" t="s">
        <v>25</v>
      </c>
      <c r="N13" s="32" t="s">
        <v>1125</v>
      </c>
      <c r="O13" s="17" t="str">
        <f t="shared" si="3"/>
        <v>1523****743</v>
      </c>
      <c r="P13" s="20">
        <v>1760</v>
      </c>
      <c r="R13" s="24" t="s">
        <v>1126</v>
      </c>
      <c r="S13" s="25">
        <v>15237300743</v>
      </c>
    </row>
    <row r="14" s="1" customFormat="1" ht="28" customHeight="1" spans="1:19">
      <c r="A14" s="11">
        <v>11</v>
      </c>
      <c r="B14" s="25" t="s">
        <v>1127</v>
      </c>
      <c r="C14" s="26" t="str">
        <f t="shared" si="0"/>
        <v>男</v>
      </c>
      <c r="D14" s="27" t="s">
        <v>19</v>
      </c>
      <c r="E14" s="15">
        <f ca="1" t="shared" si="1"/>
        <v>57</v>
      </c>
      <c r="F14" s="23" t="s">
        <v>20</v>
      </c>
      <c r="G14" s="17" t="str">
        <f t="shared" si="2"/>
        <v>41072519******3631</v>
      </c>
      <c r="H14" s="28" t="s">
        <v>1128</v>
      </c>
      <c r="I14" s="19"/>
      <c r="J14" s="20" t="s">
        <v>22</v>
      </c>
      <c r="K14" s="20" t="s">
        <v>588</v>
      </c>
      <c r="L14" s="21" t="s">
        <v>1088</v>
      </c>
      <c r="M14" s="31" t="s">
        <v>25</v>
      </c>
      <c r="N14" s="32" t="s">
        <v>1129</v>
      </c>
      <c r="O14" s="17" t="str">
        <f t="shared" si="3"/>
        <v>1843****956</v>
      </c>
      <c r="P14" s="20">
        <v>1760</v>
      </c>
      <c r="R14" s="24" t="s">
        <v>1130</v>
      </c>
      <c r="S14" s="25">
        <v>18439099956</v>
      </c>
    </row>
    <row r="15" s="1" customFormat="1" ht="28" customHeight="1" spans="1:19">
      <c r="A15" s="11">
        <v>12</v>
      </c>
      <c r="B15" s="25" t="s">
        <v>1131</v>
      </c>
      <c r="C15" s="26" t="str">
        <f t="shared" si="0"/>
        <v>女</v>
      </c>
      <c r="D15" s="27" t="s">
        <v>19</v>
      </c>
      <c r="E15" s="15">
        <f ca="1" t="shared" si="1"/>
        <v>54</v>
      </c>
      <c r="F15" s="23" t="s">
        <v>20</v>
      </c>
      <c r="G15" s="17" t="str">
        <f t="shared" si="2"/>
        <v>41072819******2525</v>
      </c>
      <c r="H15" s="28" t="s">
        <v>1132</v>
      </c>
      <c r="I15" s="19"/>
      <c r="J15" s="20" t="s">
        <v>22</v>
      </c>
      <c r="K15" s="20" t="s">
        <v>588</v>
      </c>
      <c r="L15" s="21" t="s">
        <v>1088</v>
      </c>
      <c r="M15" s="31" t="s">
        <v>25</v>
      </c>
      <c r="N15" s="32" t="s">
        <v>1133</v>
      </c>
      <c r="O15" s="17" t="str">
        <f t="shared" si="3"/>
        <v>1843****821</v>
      </c>
      <c r="P15" s="20">
        <v>1760</v>
      </c>
      <c r="R15" s="24" t="s">
        <v>1134</v>
      </c>
      <c r="S15" s="25">
        <v>18437361821</v>
      </c>
    </row>
    <row r="16" s="1" customFormat="1" ht="28" customHeight="1" spans="1:19">
      <c r="A16" s="11">
        <v>13</v>
      </c>
      <c r="B16" s="25" t="s">
        <v>1135</v>
      </c>
      <c r="C16" s="26" t="str">
        <f t="shared" si="0"/>
        <v>男</v>
      </c>
      <c r="D16" s="27" t="s">
        <v>19</v>
      </c>
      <c r="E16" s="15">
        <f ca="1" t="shared" si="1"/>
        <v>58</v>
      </c>
      <c r="F16" s="23" t="s">
        <v>30</v>
      </c>
      <c r="G16" s="17" t="str">
        <f t="shared" si="2"/>
        <v>41072119******2538</v>
      </c>
      <c r="H16" s="28" t="s">
        <v>1136</v>
      </c>
      <c r="I16" s="19"/>
      <c r="J16" s="20" t="s">
        <v>22</v>
      </c>
      <c r="K16" s="20" t="s">
        <v>588</v>
      </c>
      <c r="L16" s="21" t="s">
        <v>1088</v>
      </c>
      <c r="M16" s="31" t="s">
        <v>25</v>
      </c>
      <c r="N16" s="32" t="s">
        <v>1137</v>
      </c>
      <c r="O16" s="17" t="str">
        <f t="shared" si="3"/>
        <v>1383****386</v>
      </c>
      <c r="P16" s="20">
        <v>1760</v>
      </c>
      <c r="R16" s="24" t="s">
        <v>1138</v>
      </c>
      <c r="S16" s="25">
        <v>13837300386</v>
      </c>
    </row>
    <row r="17" s="1" customFormat="1" ht="28" customHeight="1" spans="1:19">
      <c r="A17" s="11">
        <v>14</v>
      </c>
      <c r="B17" s="25" t="s">
        <v>1139</v>
      </c>
      <c r="C17" s="26" t="str">
        <f t="shared" si="0"/>
        <v>女</v>
      </c>
      <c r="D17" s="27" t="s">
        <v>19</v>
      </c>
      <c r="E17" s="15">
        <f ca="1" t="shared" si="1"/>
        <v>43</v>
      </c>
      <c r="F17" s="23" t="s">
        <v>20</v>
      </c>
      <c r="G17" s="17" t="str">
        <f t="shared" si="2"/>
        <v>41072819******7769</v>
      </c>
      <c r="H17" s="28" t="s">
        <v>1140</v>
      </c>
      <c r="I17" s="19"/>
      <c r="J17" s="20" t="s">
        <v>22</v>
      </c>
      <c r="K17" s="20" t="s">
        <v>588</v>
      </c>
      <c r="L17" s="21" t="s">
        <v>1088</v>
      </c>
      <c r="M17" s="31" t="s">
        <v>25</v>
      </c>
      <c r="N17" s="32" t="s">
        <v>1141</v>
      </c>
      <c r="O17" s="17" t="str">
        <f t="shared" si="3"/>
        <v>1552****545</v>
      </c>
      <c r="P17" s="20">
        <v>1760</v>
      </c>
      <c r="R17" s="24" t="s">
        <v>1142</v>
      </c>
      <c r="S17" s="25">
        <v>15525987545</v>
      </c>
    </row>
    <row r="18" s="1" customFormat="1" ht="28" customHeight="1" spans="1:19">
      <c r="A18" s="11">
        <v>15</v>
      </c>
      <c r="B18" s="25" t="s">
        <v>1143</v>
      </c>
      <c r="C18" s="26" t="str">
        <f t="shared" si="0"/>
        <v>男</v>
      </c>
      <c r="D18" s="27" t="s">
        <v>19</v>
      </c>
      <c r="E18" s="15">
        <f ca="1" t="shared" si="1"/>
        <v>53</v>
      </c>
      <c r="F18" s="23" t="s">
        <v>20</v>
      </c>
      <c r="G18" s="17" t="str">
        <f t="shared" si="2"/>
        <v>41071119******1538</v>
      </c>
      <c r="H18" s="28" t="s">
        <v>1144</v>
      </c>
      <c r="I18" s="19"/>
      <c r="J18" s="20" t="s">
        <v>22</v>
      </c>
      <c r="K18" s="20" t="s">
        <v>588</v>
      </c>
      <c r="L18" s="21" t="s">
        <v>1088</v>
      </c>
      <c r="M18" s="31" t="s">
        <v>25</v>
      </c>
      <c r="N18" s="32" t="s">
        <v>1145</v>
      </c>
      <c r="O18" s="17" t="str">
        <f t="shared" si="3"/>
        <v>1524****833</v>
      </c>
      <c r="P18" s="20">
        <v>1760</v>
      </c>
      <c r="R18" s="24" t="s">
        <v>1146</v>
      </c>
      <c r="S18" s="25">
        <v>15249736833</v>
      </c>
    </row>
    <row r="19" s="1" customFormat="1" ht="28" customHeight="1" spans="1:19">
      <c r="A19" s="11">
        <v>16</v>
      </c>
      <c r="B19" s="25" t="s">
        <v>1147</v>
      </c>
      <c r="C19" s="26" t="str">
        <f t="shared" si="0"/>
        <v>女</v>
      </c>
      <c r="D19" s="27" t="s">
        <v>19</v>
      </c>
      <c r="E19" s="15">
        <f ca="1" t="shared" si="1"/>
        <v>54</v>
      </c>
      <c r="F19" s="23" t="s">
        <v>20</v>
      </c>
      <c r="G19" s="17" t="str">
        <f t="shared" si="2"/>
        <v>41078219******5025</v>
      </c>
      <c r="H19" s="28" t="s">
        <v>1148</v>
      </c>
      <c r="I19" s="19"/>
      <c r="J19" s="20" t="s">
        <v>22</v>
      </c>
      <c r="K19" s="20" t="s">
        <v>588</v>
      </c>
      <c r="L19" s="21" t="s">
        <v>1088</v>
      </c>
      <c r="M19" s="31" t="s">
        <v>25</v>
      </c>
      <c r="N19" s="32" t="s">
        <v>1149</v>
      </c>
      <c r="O19" s="17" t="str">
        <f t="shared" si="3"/>
        <v>1346****050</v>
      </c>
      <c r="P19" s="20">
        <v>1760</v>
      </c>
      <c r="R19" s="24" t="s">
        <v>1150</v>
      </c>
      <c r="S19" s="25">
        <v>13462309050</v>
      </c>
    </row>
    <row r="20" s="1" customFormat="1" ht="28" customHeight="1" spans="1:19">
      <c r="A20" s="11">
        <v>17</v>
      </c>
      <c r="B20" s="25" t="s">
        <v>1151</v>
      </c>
      <c r="C20" s="26" t="str">
        <f t="shared" si="0"/>
        <v>女</v>
      </c>
      <c r="D20" s="27" t="s">
        <v>19</v>
      </c>
      <c r="E20" s="15">
        <f ca="1" t="shared" si="1"/>
        <v>52</v>
      </c>
      <c r="F20" s="23" t="s">
        <v>20</v>
      </c>
      <c r="G20" s="17" t="str">
        <f t="shared" si="2"/>
        <v>41072319******3068</v>
      </c>
      <c r="H20" s="28" t="s">
        <v>1152</v>
      </c>
      <c r="I20" s="19"/>
      <c r="J20" s="20" t="s">
        <v>22</v>
      </c>
      <c r="K20" s="20" t="s">
        <v>588</v>
      </c>
      <c r="L20" s="21" t="s">
        <v>1088</v>
      </c>
      <c r="M20" s="31" t="s">
        <v>25</v>
      </c>
      <c r="N20" s="32" t="s">
        <v>1153</v>
      </c>
      <c r="O20" s="17" t="str">
        <f t="shared" si="3"/>
        <v>1590****034</v>
      </c>
      <c r="P20" s="20">
        <v>1760</v>
      </c>
      <c r="R20" s="24" t="s">
        <v>1154</v>
      </c>
      <c r="S20" s="25">
        <v>15903895034</v>
      </c>
    </row>
    <row r="21" s="1" customFormat="1" ht="28" customHeight="1" spans="1:19">
      <c r="A21" s="11">
        <v>18</v>
      </c>
      <c r="B21" s="25" t="s">
        <v>1155</v>
      </c>
      <c r="C21" s="26" t="str">
        <f t="shared" si="0"/>
        <v>女</v>
      </c>
      <c r="D21" s="27" t="s">
        <v>19</v>
      </c>
      <c r="E21" s="15">
        <f ca="1" t="shared" si="1"/>
        <v>56</v>
      </c>
      <c r="F21" s="23" t="s">
        <v>20</v>
      </c>
      <c r="G21" s="17" t="str">
        <f t="shared" si="2"/>
        <v>41078219******0849</v>
      </c>
      <c r="H21" s="28" t="s">
        <v>1156</v>
      </c>
      <c r="I21" s="19"/>
      <c r="J21" s="20" t="s">
        <v>22</v>
      </c>
      <c r="K21" s="20" t="s">
        <v>588</v>
      </c>
      <c r="L21" s="21" t="s">
        <v>1088</v>
      </c>
      <c r="M21" s="31" t="s">
        <v>25</v>
      </c>
      <c r="N21" s="32" t="s">
        <v>1157</v>
      </c>
      <c r="O21" s="17" t="str">
        <f t="shared" si="3"/>
        <v>1593****844</v>
      </c>
      <c r="P21" s="20">
        <v>1760</v>
      </c>
      <c r="R21" s="24" t="s">
        <v>1158</v>
      </c>
      <c r="S21" s="25">
        <v>15937343844</v>
      </c>
    </row>
    <row r="22" s="1" customFormat="1" ht="28" customHeight="1" spans="1:19">
      <c r="A22" s="11">
        <v>19</v>
      </c>
      <c r="B22" s="25" t="s">
        <v>1159</v>
      </c>
      <c r="C22" s="26" t="str">
        <f t="shared" si="0"/>
        <v>女</v>
      </c>
      <c r="D22" s="27" t="s">
        <v>19</v>
      </c>
      <c r="E22" s="15">
        <f ca="1" t="shared" si="1"/>
        <v>38</v>
      </c>
      <c r="F22" s="23" t="s">
        <v>20</v>
      </c>
      <c r="G22" s="17" t="str">
        <f t="shared" si="2"/>
        <v>41142119******6028</v>
      </c>
      <c r="H22" s="28" t="s">
        <v>1160</v>
      </c>
      <c r="I22" s="19"/>
      <c r="J22" s="20" t="s">
        <v>22</v>
      </c>
      <c r="K22" s="20" t="s">
        <v>588</v>
      </c>
      <c r="L22" s="21" t="s">
        <v>1088</v>
      </c>
      <c r="M22" s="31" t="s">
        <v>25</v>
      </c>
      <c r="N22" s="32" t="s">
        <v>1161</v>
      </c>
      <c r="O22" s="17" t="str">
        <f t="shared" si="3"/>
        <v>1593****529</v>
      </c>
      <c r="P22" s="20">
        <v>1760</v>
      </c>
      <c r="R22" s="69" t="s">
        <v>1162</v>
      </c>
      <c r="S22" s="25">
        <v>15936539529</v>
      </c>
    </row>
    <row r="23" s="1" customFormat="1" ht="28" customHeight="1" spans="1:19">
      <c r="A23" s="11">
        <v>20</v>
      </c>
      <c r="B23" s="25" t="s">
        <v>1163</v>
      </c>
      <c r="C23" s="26" t="str">
        <f t="shared" si="0"/>
        <v>女</v>
      </c>
      <c r="D23" s="27" t="s">
        <v>19</v>
      </c>
      <c r="E23" s="15">
        <f ca="1" t="shared" si="1"/>
        <v>53</v>
      </c>
      <c r="F23" s="23" t="s">
        <v>20</v>
      </c>
      <c r="G23" s="17" t="str">
        <f t="shared" si="2"/>
        <v>41072119******3602</v>
      </c>
      <c r="H23" s="28" t="s">
        <v>1164</v>
      </c>
      <c r="I23" s="19"/>
      <c r="J23" s="20" t="s">
        <v>22</v>
      </c>
      <c r="K23" s="20" t="s">
        <v>588</v>
      </c>
      <c r="L23" s="21" t="s">
        <v>1088</v>
      </c>
      <c r="M23" s="31" t="s">
        <v>25</v>
      </c>
      <c r="N23" s="32" t="s">
        <v>1165</v>
      </c>
      <c r="O23" s="17" t="str">
        <f t="shared" si="3"/>
        <v>1583****083</v>
      </c>
      <c r="P23" s="20">
        <v>1760</v>
      </c>
      <c r="R23" s="24" t="s">
        <v>1166</v>
      </c>
      <c r="S23" s="25">
        <v>15837394083</v>
      </c>
    </row>
    <row r="24" s="1" customFormat="1" ht="28" customHeight="1" spans="1:19">
      <c r="A24" s="11">
        <v>21</v>
      </c>
      <c r="B24" s="25" t="s">
        <v>1167</v>
      </c>
      <c r="C24" s="26" t="str">
        <f t="shared" si="0"/>
        <v>女</v>
      </c>
      <c r="D24" s="27" t="s">
        <v>19</v>
      </c>
      <c r="E24" s="15">
        <f ca="1" t="shared" si="1"/>
        <v>48</v>
      </c>
      <c r="F24" s="23" t="s">
        <v>20</v>
      </c>
      <c r="G24" s="17" t="str">
        <f t="shared" si="2"/>
        <v>41072619******232X</v>
      </c>
      <c r="H24" s="28" t="s">
        <v>1168</v>
      </c>
      <c r="I24" s="19"/>
      <c r="J24" s="20" t="s">
        <v>22</v>
      </c>
      <c r="K24" s="20" t="s">
        <v>588</v>
      </c>
      <c r="L24" s="21" t="s">
        <v>1088</v>
      </c>
      <c r="M24" s="31" t="s">
        <v>25</v>
      </c>
      <c r="N24" s="32" t="s">
        <v>1169</v>
      </c>
      <c r="O24" s="17" t="str">
        <f t="shared" si="3"/>
        <v>1873****395</v>
      </c>
      <c r="P24" s="20">
        <v>1760</v>
      </c>
      <c r="R24" s="24" t="s">
        <v>1170</v>
      </c>
      <c r="S24" s="25">
        <v>18737351395</v>
      </c>
    </row>
    <row r="25" s="1" customFormat="1" ht="28" customHeight="1" spans="1:19">
      <c r="A25" s="11">
        <v>22</v>
      </c>
      <c r="B25" s="25" t="s">
        <v>1171</v>
      </c>
      <c r="C25" s="26" t="str">
        <f t="shared" si="0"/>
        <v>女</v>
      </c>
      <c r="D25" s="27" t="s">
        <v>19</v>
      </c>
      <c r="E25" s="15">
        <f ca="1" t="shared" si="1"/>
        <v>57</v>
      </c>
      <c r="F25" s="23" t="s">
        <v>20</v>
      </c>
      <c r="G25" s="17" t="str">
        <f t="shared" si="2"/>
        <v>41072519******2029</v>
      </c>
      <c r="H25" s="28" t="s">
        <v>1172</v>
      </c>
      <c r="I25" s="19"/>
      <c r="J25" s="20" t="s">
        <v>22</v>
      </c>
      <c r="K25" s="20" t="s">
        <v>588</v>
      </c>
      <c r="L25" s="21" t="s">
        <v>1088</v>
      </c>
      <c r="M25" s="31" t="s">
        <v>25</v>
      </c>
      <c r="N25" s="32" t="s">
        <v>1173</v>
      </c>
      <c r="O25" s="17" t="str">
        <f t="shared" si="3"/>
        <v>1551****385</v>
      </c>
      <c r="P25" s="20">
        <v>1760</v>
      </c>
      <c r="R25" s="24" t="s">
        <v>1174</v>
      </c>
      <c r="S25" s="25">
        <v>15516552385</v>
      </c>
    </row>
    <row r="26" s="1" customFormat="1" ht="28" customHeight="1" spans="1:19">
      <c r="A26" s="11">
        <v>23</v>
      </c>
      <c r="B26" s="25" t="s">
        <v>1175</v>
      </c>
      <c r="C26" s="26" t="str">
        <f t="shared" si="0"/>
        <v>女</v>
      </c>
      <c r="D26" s="27" t="s">
        <v>19</v>
      </c>
      <c r="E26" s="15">
        <f ca="1" t="shared" si="1"/>
        <v>49</v>
      </c>
      <c r="F26" s="23" t="s">
        <v>20</v>
      </c>
      <c r="G26" s="17" t="str">
        <f t="shared" si="2"/>
        <v>41078219******1924</v>
      </c>
      <c r="H26" s="28" t="s">
        <v>1176</v>
      </c>
      <c r="I26" s="19"/>
      <c r="J26" s="20" t="s">
        <v>22</v>
      </c>
      <c r="K26" s="20" t="s">
        <v>588</v>
      </c>
      <c r="L26" s="21" t="s">
        <v>1088</v>
      </c>
      <c r="M26" s="31" t="s">
        <v>25</v>
      </c>
      <c r="N26" s="32" t="s">
        <v>1177</v>
      </c>
      <c r="O26" s="17" t="str">
        <f t="shared" si="3"/>
        <v>1770****585</v>
      </c>
      <c r="P26" s="20">
        <v>1760</v>
      </c>
      <c r="R26" s="24" t="s">
        <v>1178</v>
      </c>
      <c r="S26" s="25">
        <v>17703739585</v>
      </c>
    </row>
    <row r="27" s="1" customFormat="1" ht="28" customHeight="1" spans="1:19">
      <c r="A27" s="11">
        <v>24</v>
      </c>
      <c r="B27" s="25" t="s">
        <v>1179</v>
      </c>
      <c r="C27" s="26" t="str">
        <f t="shared" si="0"/>
        <v>男</v>
      </c>
      <c r="D27" s="27" t="s">
        <v>19</v>
      </c>
      <c r="E27" s="15">
        <v>58</v>
      </c>
      <c r="F27" s="23" t="s">
        <v>20</v>
      </c>
      <c r="G27" s="17" t="str">
        <f t="shared" si="2"/>
        <v>41078219******1575</v>
      </c>
      <c r="H27" s="28" t="s">
        <v>1180</v>
      </c>
      <c r="I27" s="19"/>
      <c r="J27" s="20" t="s">
        <v>22</v>
      </c>
      <c r="K27" s="20" t="s">
        <v>588</v>
      </c>
      <c r="L27" s="21" t="s">
        <v>1088</v>
      </c>
      <c r="M27" s="31" t="s">
        <v>25</v>
      </c>
      <c r="N27" s="32" t="s">
        <v>1181</v>
      </c>
      <c r="O27" s="17" t="str">
        <f t="shared" si="3"/>
        <v>1352****994</v>
      </c>
      <c r="P27" s="20">
        <v>1760</v>
      </c>
      <c r="R27" s="24" t="s">
        <v>1182</v>
      </c>
      <c r="S27" s="25">
        <v>13523860994</v>
      </c>
    </row>
    <row r="28" s="1" customFormat="1" ht="28" customHeight="1" spans="1:19">
      <c r="A28" s="11">
        <v>25</v>
      </c>
      <c r="B28" s="25" t="s">
        <v>1183</v>
      </c>
      <c r="C28" s="26" t="str">
        <f t="shared" si="0"/>
        <v>女</v>
      </c>
      <c r="D28" s="27" t="s">
        <v>19</v>
      </c>
      <c r="E28" s="15">
        <f ca="1" t="shared" ref="E28:E31" si="4">_xlfn.IFS(LEN(R28)=15,DATEDIF(TEXT("19"&amp;MID(R28,7,6),"0-00-00"),TODAY(),"y"),LEN(R28)=18,DATEDIF(TEXT(MID(R28,7,8),"0-00-00"),TODAY(),"y"),TRUE,"身份证错误")</f>
        <v>51</v>
      </c>
      <c r="F28" s="23" t="s">
        <v>20</v>
      </c>
      <c r="G28" s="17" t="str">
        <f t="shared" si="2"/>
        <v>41078219******3686</v>
      </c>
      <c r="H28" s="28" t="s">
        <v>1184</v>
      </c>
      <c r="I28" s="19"/>
      <c r="J28" s="20" t="s">
        <v>22</v>
      </c>
      <c r="K28" s="20" t="s">
        <v>588</v>
      </c>
      <c r="L28" s="21" t="s">
        <v>1088</v>
      </c>
      <c r="M28" s="31" t="s">
        <v>25</v>
      </c>
      <c r="N28" s="32" t="s">
        <v>1185</v>
      </c>
      <c r="O28" s="17" t="str">
        <f t="shared" si="3"/>
        <v>1843****843</v>
      </c>
      <c r="P28" s="20">
        <v>1760</v>
      </c>
      <c r="R28" s="24" t="s">
        <v>1186</v>
      </c>
      <c r="S28" s="25">
        <v>18437315843</v>
      </c>
    </row>
    <row r="29" s="1" customFormat="1" ht="28" customHeight="1" spans="1:19">
      <c r="A29" s="11">
        <v>26</v>
      </c>
      <c r="B29" s="25" t="s">
        <v>1187</v>
      </c>
      <c r="C29" s="26" t="str">
        <f t="shared" si="0"/>
        <v>女</v>
      </c>
      <c r="D29" s="27" t="s">
        <v>19</v>
      </c>
      <c r="E29" s="15">
        <f ca="1" t="shared" si="4"/>
        <v>52</v>
      </c>
      <c r="F29" s="23" t="s">
        <v>20</v>
      </c>
      <c r="G29" s="17" t="str">
        <f t="shared" si="2"/>
        <v>41078219******3669</v>
      </c>
      <c r="H29" s="28" t="s">
        <v>1184</v>
      </c>
      <c r="I29" s="19"/>
      <c r="J29" s="20" t="s">
        <v>22</v>
      </c>
      <c r="K29" s="20" t="s">
        <v>588</v>
      </c>
      <c r="L29" s="21" t="s">
        <v>1088</v>
      </c>
      <c r="M29" s="31" t="s">
        <v>25</v>
      </c>
      <c r="N29" s="32" t="s">
        <v>1188</v>
      </c>
      <c r="O29" s="17" t="str">
        <f t="shared" si="3"/>
        <v>1873****631</v>
      </c>
      <c r="P29" s="20">
        <v>1760</v>
      </c>
      <c r="R29" s="24" t="s">
        <v>1189</v>
      </c>
      <c r="S29" s="25">
        <v>18737342631</v>
      </c>
    </row>
    <row r="30" s="1" customFormat="1" ht="28" customHeight="1" spans="1:19">
      <c r="A30" s="11">
        <v>27</v>
      </c>
      <c r="B30" s="25" t="s">
        <v>1190</v>
      </c>
      <c r="C30" s="26" t="str">
        <f t="shared" si="0"/>
        <v>男</v>
      </c>
      <c r="D30" s="27" t="s">
        <v>19</v>
      </c>
      <c r="E30" s="15">
        <f ca="1" t="shared" si="4"/>
        <v>54</v>
      </c>
      <c r="F30" s="23" t="s">
        <v>30</v>
      </c>
      <c r="G30" s="17" t="str">
        <f t="shared" si="2"/>
        <v>41072419******5531</v>
      </c>
      <c r="H30" s="28" t="s">
        <v>1191</v>
      </c>
      <c r="I30" s="19"/>
      <c r="J30" s="20" t="s">
        <v>22</v>
      </c>
      <c r="K30" s="20" t="s">
        <v>588</v>
      </c>
      <c r="L30" s="21" t="s">
        <v>1088</v>
      </c>
      <c r="M30" s="31" t="s">
        <v>25</v>
      </c>
      <c r="N30" s="32" t="s">
        <v>1192</v>
      </c>
      <c r="O30" s="17" t="str">
        <f t="shared" si="3"/>
        <v>1983****208</v>
      </c>
      <c r="P30" s="20">
        <v>1760</v>
      </c>
      <c r="R30" s="24" t="s">
        <v>1193</v>
      </c>
      <c r="S30" s="25">
        <v>19836228208</v>
      </c>
    </row>
    <row r="31" s="1" customFormat="1" ht="28" customHeight="1" spans="1:19">
      <c r="A31" s="11">
        <v>28</v>
      </c>
      <c r="B31" s="25" t="s">
        <v>1194</v>
      </c>
      <c r="C31" s="26" t="str">
        <f t="shared" si="0"/>
        <v>男</v>
      </c>
      <c r="D31" s="27" t="s">
        <v>19</v>
      </c>
      <c r="E31" s="15">
        <f ca="1" t="shared" si="4"/>
        <v>58</v>
      </c>
      <c r="F31" s="23" t="s">
        <v>20</v>
      </c>
      <c r="G31" s="17" t="str">
        <f t="shared" si="2"/>
        <v>41072419******151X</v>
      </c>
      <c r="H31" s="28" t="s">
        <v>1195</v>
      </c>
      <c r="I31" s="19"/>
      <c r="J31" s="20" t="s">
        <v>22</v>
      </c>
      <c r="K31" s="20" t="s">
        <v>588</v>
      </c>
      <c r="L31" s="21" t="s">
        <v>1088</v>
      </c>
      <c r="M31" s="31" t="s">
        <v>25</v>
      </c>
      <c r="N31" s="32" t="s">
        <v>1196</v>
      </c>
      <c r="O31" s="17" t="str">
        <f t="shared" si="3"/>
        <v>1879****651</v>
      </c>
      <c r="P31" s="20">
        <v>1760</v>
      </c>
      <c r="R31" s="24" t="s">
        <v>1197</v>
      </c>
      <c r="S31" s="25">
        <v>18790523651</v>
      </c>
    </row>
    <row r="32" s="1" customFormat="1" ht="28" customHeight="1" spans="1:19">
      <c r="A32" s="11">
        <v>29</v>
      </c>
      <c r="B32" s="25" t="s">
        <v>1198</v>
      </c>
      <c r="C32" s="26" t="str">
        <f t="shared" si="0"/>
        <v>女</v>
      </c>
      <c r="D32" s="27" t="s">
        <v>19</v>
      </c>
      <c r="E32" s="15">
        <v>58</v>
      </c>
      <c r="F32" s="23" t="s">
        <v>20</v>
      </c>
      <c r="G32" s="17" t="str">
        <f t="shared" si="2"/>
        <v>41072819******0625</v>
      </c>
      <c r="H32" s="28" t="s">
        <v>1199</v>
      </c>
      <c r="I32" s="19"/>
      <c r="J32" s="20" t="s">
        <v>22</v>
      </c>
      <c r="K32" s="20" t="s">
        <v>588</v>
      </c>
      <c r="L32" s="21" t="s">
        <v>1088</v>
      </c>
      <c r="M32" s="31" t="s">
        <v>25</v>
      </c>
      <c r="N32" s="32" t="s">
        <v>1200</v>
      </c>
      <c r="O32" s="17" t="str">
        <f t="shared" si="3"/>
        <v>1856****767</v>
      </c>
      <c r="P32" s="20">
        <v>1760</v>
      </c>
      <c r="R32" s="24" t="s">
        <v>1201</v>
      </c>
      <c r="S32" s="25">
        <v>18568261767</v>
      </c>
    </row>
    <row r="33" s="1" customFormat="1" ht="28" customHeight="1" spans="1:19">
      <c r="A33" s="11">
        <v>30</v>
      </c>
      <c r="B33" s="25" t="s">
        <v>1202</v>
      </c>
      <c r="C33" s="26" t="str">
        <f t="shared" si="0"/>
        <v>男</v>
      </c>
      <c r="D33" s="27" t="s">
        <v>19</v>
      </c>
      <c r="E33" s="15">
        <f ca="1" t="shared" ref="E33:E48" si="5">_xlfn.IFS(LEN(R33)=15,DATEDIF(TEXT("19"&amp;MID(R33,7,6),"0-00-00"),TODAY(),"y"),LEN(R33)=18,DATEDIF(TEXT(MID(R33,7,8),"0-00-00"),TODAY(),"y"),TRUE,"身份证错误")</f>
        <v>53</v>
      </c>
      <c r="F33" s="23" t="s">
        <v>20</v>
      </c>
      <c r="G33" s="17" t="str">
        <f t="shared" si="2"/>
        <v>41072519******0414</v>
      </c>
      <c r="H33" s="28" t="s">
        <v>1203</v>
      </c>
      <c r="I33" s="19"/>
      <c r="J33" s="20" t="s">
        <v>22</v>
      </c>
      <c r="K33" s="20" t="s">
        <v>588</v>
      </c>
      <c r="L33" s="21" t="s">
        <v>1088</v>
      </c>
      <c r="M33" s="31" t="s">
        <v>25</v>
      </c>
      <c r="N33" s="32" t="s">
        <v>1204</v>
      </c>
      <c r="O33" s="17" t="str">
        <f t="shared" si="3"/>
        <v>1341****372</v>
      </c>
      <c r="P33" s="20">
        <v>1760</v>
      </c>
      <c r="R33" s="24" t="s">
        <v>1205</v>
      </c>
      <c r="S33" s="25">
        <v>13419887372</v>
      </c>
    </row>
    <row r="34" s="1" customFormat="1" ht="28" customHeight="1" spans="1:19">
      <c r="A34" s="11">
        <v>31</v>
      </c>
      <c r="B34" s="25" t="s">
        <v>1206</v>
      </c>
      <c r="C34" s="26" t="str">
        <f t="shared" si="0"/>
        <v>女</v>
      </c>
      <c r="D34" s="27" t="s">
        <v>19</v>
      </c>
      <c r="E34" s="15">
        <f ca="1" t="shared" si="5"/>
        <v>44</v>
      </c>
      <c r="F34" s="23" t="s">
        <v>186</v>
      </c>
      <c r="G34" s="17" t="str">
        <f t="shared" si="2"/>
        <v>41078119******1227</v>
      </c>
      <c r="H34" s="28" t="s">
        <v>1207</v>
      </c>
      <c r="I34" s="19"/>
      <c r="J34" s="20" t="s">
        <v>22</v>
      </c>
      <c r="K34" s="20" t="s">
        <v>588</v>
      </c>
      <c r="L34" s="21" t="s">
        <v>1088</v>
      </c>
      <c r="M34" s="31" t="s">
        <v>25</v>
      </c>
      <c r="N34" s="32" t="s">
        <v>1208</v>
      </c>
      <c r="O34" s="17" t="str">
        <f t="shared" si="3"/>
        <v>1824****537</v>
      </c>
      <c r="P34" s="20">
        <v>1760</v>
      </c>
      <c r="R34" s="24" t="s">
        <v>1209</v>
      </c>
      <c r="S34" s="25">
        <v>18240691537</v>
      </c>
    </row>
    <row r="35" s="1" customFormat="1" ht="28" customHeight="1" spans="1:19">
      <c r="A35" s="11">
        <v>32</v>
      </c>
      <c r="B35" s="25" t="s">
        <v>1210</v>
      </c>
      <c r="C35" s="26" t="str">
        <f t="shared" si="0"/>
        <v>女</v>
      </c>
      <c r="D35" s="27" t="s">
        <v>19</v>
      </c>
      <c r="E35" s="15">
        <f ca="1" t="shared" si="5"/>
        <v>55</v>
      </c>
      <c r="F35" s="23" t="s">
        <v>30</v>
      </c>
      <c r="G35" s="17" t="str">
        <f t="shared" si="2"/>
        <v>41070419******9528</v>
      </c>
      <c r="H35" s="28" t="s">
        <v>1211</v>
      </c>
      <c r="I35" s="19"/>
      <c r="J35" s="20" t="s">
        <v>22</v>
      </c>
      <c r="K35" s="20" t="s">
        <v>588</v>
      </c>
      <c r="L35" s="21" t="s">
        <v>1088</v>
      </c>
      <c r="M35" s="31" t="s">
        <v>25</v>
      </c>
      <c r="N35" s="32" t="s">
        <v>1212</v>
      </c>
      <c r="O35" s="17" t="str">
        <f t="shared" si="3"/>
        <v>1383****563</v>
      </c>
      <c r="P35" s="20">
        <v>1760</v>
      </c>
      <c r="R35" s="24" t="s">
        <v>1213</v>
      </c>
      <c r="S35" s="25">
        <v>13837398563</v>
      </c>
    </row>
    <row r="36" s="1" customFormat="1" ht="28" customHeight="1" spans="1:19">
      <c r="A36" s="11">
        <v>33</v>
      </c>
      <c r="B36" s="25" t="s">
        <v>1214</v>
      </c>
      <c r="C36" s="26" t="str">
        <f t="shared" si="0"/>
        <v>女</v>
      </c>
      <c r="D36" s="27" t="s">
        <v>19</v>
      </c>
      <c r="E36" s="15">
        <f ca="1" t="shared" si="5"/>
        <v>49</v>
      </c>
      <c r="F36" s="23" t="s">
        <v>20</v>
      </c>
      <c r="G36" s="17" t="str">
        <f t="shared" si="2"/>
        <v>41052619******7707</v>
      </c>
      <c r="H36" s="28" t="s">
        <v>1215</v>
      </c>
      <c r="I36" s="19"/>
      <c r="J36" s="20" t="s">
        <v>22</v>
      </c>
      <c r="K36" s="20" t="s">
        <v>588</v>
      </c>
      <c r="L36" s="21" t="s">
        <v>1088</v>
      </c>
      <c r="M36" s="31" t="s">
        <v>25</v>
      </c>
      <c r="N36" s="32" t="s">
        <v>1216</v>
      </c>
      <c r="O36" s="17" t="str">
        <f t="shared" si="3"/>
        <v>1378****949</v>
      </c>
      <c r="P36" s="20">
        <v>1760</v>
      </c>
      <c r="R36" s="24" t="s">
        <v>1217</v>
      </c>
      <c r="S36" s="25">
        <v>13783848949</v>
      </c>
    </row>
    <row r="37" s="1" customFormat="1" ht="28" customHeight="1" spans="1:19">
      <c r="A37" s="11">
        <v>34</v>
      </c>
      <c r="B37" s="25" t="s">
        <v>1218</v>
      </c>
      <c r="C37" s="26" t="str">
        <f t="shared" si="0"/>
        <v>男</v>
      </c>
      <c r="D37" s="27" t="s">
        <v>19</v>
      </c>
      <c r="E37" s="15">
        <f ca="1" t="shared" si="5"/>
        <v>53</v>
      </c>
      <c r="F37" s="23" t="s">
        <v>30</v>
      </c>
      <c r="G37" s="17" t="str">
        <f t="shared" si="2"/>
        <v>41072119******0512</v>
      </c>
      <c r="H37" s="28" t="s">
        <v>1219</v>
      </c>
      <c r="I37" s="19"/>
      <c r="J37" s="20" t="s">
        <v>22</v>
      </c>
      <c r="K37" s="20" t="s">
        <v>588</v>
      </c>
      <c r="L37" s="21" t="s">
        <v>1088</v>
      </c>
      <c r="M37" s="31" t="s">
        <v>25</v>
      </c>
      <c r="N37" s="32" t="s">
        <v>1220</v>
      </c>
      <c r="O37" s="17" t="str">
        <f t="shared" si="3"/>
        <v>1393****446</v>
      </c>
      <c r="P37" s="20">
        <v>1760</v>
      </c>
      <c r="R37" s="24" t="s">
        <v>1221</v>
      </c>
      <c r="S37" s="25">
        <v>13937397446</v>
      </c>
    </row>
    <row r="38" s="1" customFormat="1" ht="28" customHeight="1" spans="1:19">
      <c r="A38" s="11">
        <v>35</v>
      </c>
      <c r="B38" s="25" t="s">
        <v>1222</v>
      </c>
      <c r="C38" s="26" t="str">
        <f t="shared" si="0"/>
        <v>女</v>
      </c>
      <c r="D38" s="27" t="s">
        <v>19</v>
      </c>
      <c r="E38" s="15">
        <f ca="1" t="shared" si="5"/>
        <v>54</v>
      </c>
      <c r="F38" s="23" t="s">
        <v>20</v>
      </c>
      <c r="G38" s="17" t="str">
        <f t="shared" si="2"/>
        <v>41070419******0025</v>
      </c>
      <c r="H38" s="28" t="s">
        <v>1223</v>
      </c>
      <c r="I38" s="19"/>
      <c r="J38" s="20" t="s">
        <v>22</v>
      </c>
      <c r="K38" s="20" t="s">
        <v>588</v>
      </c>
      <c r="L38" s="21" t="s">
        <v>1088</v>
      </c>
      <c r="M38" s="31" t="s">
        <v>25</v>
      </c>
      <c r="N38" s="32" t="s">
        <v>1224</v>
      </c>
      <c r="O38" s="17" t="str">
        <f t="shared" si="3"/>
        <v>1879****569</v>
      </c>
      <c r="P38" s="20">
        <v>1760</v>
      </c>
      <c r="R38" s="24" t="s">
        <v>1225</v>
      </c>
      <c r="S38" s="25">
        <v>18790698569</v>
      </c>
    </row>
    <row r="39" s="1" customFormat="1" ht="28" customHeight="1" spans="1:19">
      <c r="A39" s="11">
        <v>36</v>
      </c>
      <c r="B39" s="25" t="s">
        <v>1226</v>
      </c>
      <c r="C39" s="26" t="str">
        <f t="shared" si="0"/>
        <v>女</v>
      </c>
      <c r="D39" s="27" t="s">
        <v>19</v>
      </c>
      <c r="E39" s="15">
        <f ca="1" t="shared" si="5"/>
        <v>55</v>
      </c>
      <c r="F39" s="23" t="s">
        <v>20</v>
      </c>
      <c r="G39" s="17" t="str">
        <f t="shared" si="2"/>
        <v>41072119******056X</v>
      </c>
      <c r="H39" s="28" t="s">
        <v>1227</v>
      </c>
      <c r="I39" s="19"/>
      <c r="J39" s="20" t="s">
        <v>22</v>
      </c>
      <c r="K39" s="20" t="s">
        <v>588</v>
      </c>
      <c r="L39" s="21" t="s">
        <v>1088</v>
      </c>
      <c r="M39" s="31" t="s">
        <v>25</v>
      </c>
      <c r="N39" s="32" t="s">
        <v>1228</v>
      </c>
      <c r="O39" s="17" t="str">
        <f t="shared" si="3"/>
        <v>1346****194</v>
      </c>
      <c r="P39" s="20">
        <v>1760</v>
      </c>
      <c r="R39" s="24" t="s">
        <v>1229</v>
      </c>
      <c r="S39" s="25">
        <v>13462207194</v>
      </c>
    </row>
    <row r="40" s="1" customFormat="1" ht="28" customHeight="1" spans="1:19">
      <c r="A40" s="11">
        <v>37</v>
      </c>
      <c r="B40" s="25" t="s">
        <v>1230</v>
      </c>
      <c r="C40" s="26" t="str">
        <f t="shared" si="0"/>
        <v>女</v>
      </c>
      <c r="D40" s="27" t="s">
        <v>19</v>
      </c>
      <c r="E40" s="15">
        <f ca="1" t="shared" si="5"/>
        <v>42</v>
      </c>
      <c r="F40" s="23" t="s">
        <v>20</v>
      </c>
      <c r="G40" s="17" t="str">
        <f t="shared" si="2"/>
        <v>41078219******2802</v>
      </c>
      <c r="H40" s="28" t="s">
        <v>1231</v>
      </c>
      <c r="I40" s="19"/>
      <c r="J40" s="20" t="s">
        <v>22</v>
      </c>
      <c r="K40" s="20" t="s">
        <v>588</v>
      </c>
      <c r="L40" s="21" t="s">
        <v>1088</v>
      </c>
      <c r="M40" s="31" t="s">
        <v>25</v>
      </c>
      <c r="N40" s="32" t="s">
        <v>1232</v>
      </c>
      <c r="O40" s="17" t="str">
        <f t="shared" si="3"/>
        <v>1869****342</v>
      </c>
      <c r="P40" s="20">
        <v>1760</v>
      </c>
      <c r="R40" s="24" t="s">
        <v>1233</v>
      </c>
      <c r="S40" s="25">
        <v>18695929342</v>
      </c>
    </row>
    <row r="41" s="1" customFormat="1" ht="28" customHeight="1" spans="1:19">
      <c r="A41" s="11">
        <v>38</v>
      </c>
      <c r="B41" s="25" t="s">
        <v>1234</v>
      </c>
      <c r="C41" s="26" t="str">
        <f t="shared" si="0"/>
        <v>女</v>
      </c>
      <c r="D41" s="27" t="s">
        <v>19</v>
      </c>
      <c r="E41" s="15">
        <f ca="1" t="shared" si="5"/>
        <v>45</v>
      </c>
      <c r="F41" s="23" t="s">
        <v>30</v>
      </c>
      <c r="G41" s="17" t="str">
        <f t="shared" si="2"/>
        <v>41072719******5968</v>
      </c>
      <c r="H41" s="28" t="s">
        <v>1235</v>
      </c>
      <c r="I41" s="19"/>
      <c r="J41" s="20" t="s">
        <v>22</v>
      </c>
      <c r="K41" s="20" t="s">
        <v>588</v>
      </c>
      <c r="L41" s="21" t="s">
        <v>1088</v>
      </c>
      <c r="M41" s="31" t="s">
        <v>25</v>
      </c>
      <c r="N41" s="32" t="s">
        <v>1236</v>
      </c>
      <c r="O41" s="17" t="str">
        <f t="shared" si="3"/>
        <v>1933****054</v>
      </c>
      <c r="P41" s="20">
        <v>1760</v>
      </c>
      <c r="R41" s="24" t="s">
        <v>1237</v>
      </c>
      <c r="S41" s="25">
        <v>19339918054</v>
      </c>
    </row>
    <row r="42" s="1" customFormat="1" ht="28" customHeight="1" spans="1:19">
      <c r="A42" s="11">
        <v>39</v>
      </c>
      <c r="B42" s="25" t="s">
        <v>1238</v>
      </c>
      <c r="C42" s="26" t="str">
        <f t="shared" si="0"/>
        <v>男</v>
      </c>
      <c r="D42" s="27" t="s">
        <v>19</v>
      </c>
      <c r="E42" s="15">
        <f ca="1" t="shared" si="5"/>
        <v>51</v>
      </c>
      <c r="F42" s="23" t="s">
        <v>20</v>
      </c>
      <c r="G42" s="17" t="str">
        <f t="shared" si="2"/>
        <v>41072219******8111</v>
      </c>
      <c r="H42" s="28" t="s">
        <v>1239</v>
      </c>
      <c r="I42" s="19"/>
      <c r="J42" s="20" t="s">
        <v>22</v>
      </c>
      <c r="K42" s="20" t="s">
        <v>588</v>
      </c>
      <c r="L42" s="21" t="s">
        <v>1088</v>
      </c>
      <c r="M42" s="31" t="s">
        <v>25</v>
      </c>
      <c r="N42" s="32" t="s">
        <v>1240</v>
      </c>
      <c r="O42" s="17" t="str">
        <f t="shared" si="3"/>
        <v>1590****725</v>
      </c>
      <c r="P42" s="20">
        <v>1760</v>
      </c>
      <c r="R42" s="24" t="s">
        <v>1241</v>
      </c>
      <c r="S42" s="25">
        <v>15903006725</v>
      </c>
    </row>
    <row r="43" s="1" customFormat="1" ht="28" customHeight="1" spans="1:19">
      <c r="A43" s="11">
        <v>40</v>
      </c>
      <c r="B43" s="25" t="s">
        <v>1242</v>
      </c>
      <c r="C43" s="26" t="str">
        <f t="shared" si="0"/>
        <v>男</v>
      </c>
      <c r="D43" s="27" t="s">
        <v>19</v>
      </c>
      <c r="E43" s="15">
        <f ca="1" t="shared" si="5"/>
        <v>57</v>
      </c>
      <c r="F43" s="23" t="s">
        <v>20</v>
      </c>
      <c r="G43" s="17" t="str">
        <f t="shared" si="2"/>
        <v>41072719******2012</v>
      </c>
      <c r="H43" s="28" t="s">
        <v>1243</v>
      </c>
      <c r="I43" s="19"/>
      <c r="J43" s="20" t="s">
        <v>22</v>
      </c>
      <c r="K43" s="20" t="s">
        <v>588</v>
      </c>
      <c r="L43" s="21" t="s">
        <v>1088</v>
      </c>
      <c r="M43" s="31" t="s">
        <v>25</v>
      </c>
      <c r="N43" s="32" t="s">
        <v>1244</v>
      </c>
      <c r="O43" s="17" t="str">
        <f t="shared" si="3"/>
        <v>1666****164</v>
      </c>
      <c r="P43" s="20">
        <v>1760</v>
      </c>
      <c r="R43" s="69" t="s">
        <v>1245</v>
      </c>
      <c r="S43" s="25">
        <v>16668281164</v>
      </c>
    </row>
    <row r="44" s="1" customFormat="1" ht="28" customHeight="1" spans="1:19">
      <c r="A44" s="11">
        <v>41</v>
      </c>
      <c r="B44" s="25" t="s">
        <v>1246</v>
      </c>
      <c r="C44" s="26" t="str">
        <f t="shared" si="0"/>
        <v>女</v>
      </c>
      <c r="D44" s="27" t="s">
        <v>19</v>
      </c>
      <c r="E44" s="15">
        <f ca="1" t="shared" si="5"/>
        <v>53</v>
      </c>
      <c r="F44" s="23" t="s">
        <v>20</v>
      </c>
      <c r="G44" s="17" t="str">
        <f t="shared" si="2"/>
        <v>41071119******0520</v>
      </c>
      <c r="H44" s="28" t="s">
        <v>1247</v>
      </c>
      <c r="I44" s="19"/>
      <c r="J44" s="20" t="s">
        <v>22</v>
      </c>
      <c r="K44" s="20" t="s">
        <v>588</v>
      </c>
      <c r="L44" s="21" t="s">
        <v>1088</v>
      </c>
      <c r="M44" s="31" t="s">
        <v>25</v>
      </c>
      <c r="N44" s="32" t="s">
        <v>1248</v>
      </c>
      <c r="O44" s="17" t="str">
        <f t="shared" si="3"/>
        <v>1378****387</v>
      </c>
      <c r="P44" s="20">
        <v>1760</v>
      </c>
      <c r="R44" s="69" t="s">
        <v>1249</v>
      </c>
      <c r="S44" s="25">
        <v>13781945387</v>
      </c>
    </row>
    <row r="45" s="1" customFormat="1" ht="28" customHeight="1" spans="1:19">
      <c r="A45" s="11">
        <v>42</v>
      </c>
      <c r="B45" s="25" t="s">
        <v>1250</v>
      </c>
      <c r="C45" s="26" t="str">
        <f t="shared" si="0"/>
        <v>男</v>
      </c>
      <c r="D45" s="27" t="s">
        <v>19</v>
      </c>
      <c r="E45" s="15">
        <f ca="1" t="shared" si="5"/>
        <v>43</v>
      </c>
      <c r="F45" s="23" t="s">
        <v>20</v>
      </c>
      <c r="G45" s="17" t="str">
        <f t="shared" si="2"/>
        <v>41078219******317X</v>
      </c>
      <c r="H45" s="28" t="s">
        <v>1251</v>
      </c>
      <c r="I45" s="19"/>
      <c r="J45" s="20" t="s">
        <v>22</v>
      </c>
      <c r="K45" s="20" t="s">
        <v>588</v>
      </c>
      <c r="L45" s="21" t="s">
        <v>1088</v>
      </c>
      <c r="M45" s="31" t="s">
        <v>25</v>
      </c>
      <c r="N45" s="32" t="s">
        <v>1252</v>
      </c>
      <c r="O45" s="17" t="str">
        <f t="shared" si="3"/>
        <v>1856****195</v>
      </c>
      <c r="P45" s="20">
        <v>1760</v>
      </c>
      <c r="R45" s="24" t="s">
        <v>1253</v>
      </c>
      <c r="S45" s="25">
        <v>18567565195</v>
      </c>
    </row>
    <row r="46" s="1" customFormat="1" ht="28" customHeight="1" spans="1:19">
      <c r="A46" s="11">
        <v>43</v>
      </c>
      <c r="B46" s="25" t="s">
        <v>1254</v>
      </c>
      <c r="C46" s="26" t="str">
        <f t="shared" si="0"/>
        <v>女</v>
      </c>
      <c r="D46" s="27" t="s">
        <v>19</v>
      </c>
      <c r="E46" s="15">
        <f ca="1" t="shared" si="5"/>
        <v>51</v>
      </c>
      <c r="F46" s="23" t="s">
        <v>30</v>
      </c>
      <c r="G46" s="17" t="str">
        <f t="shared" si="2"/>
        <v>41070219******2548</v>
      </c>
      <c r="H46" s="28" t="s">
        <v>1255</v>
      </c>
      <c r="I46" s="19"/>
      <c r="J46" s="20" t="s">
        <v>22</v>
      </c>
      <c r="K46" s="20" t="s">
        <v>588</v>
      </c>
      <c r="L46" s="21" t="s">
        <v>1088</v>
      </c>
      <c r="M46" s="31" t="s">
        <v>25</v>
      </c>
      <c r="N46" s="32" t="s">
        <v>1256</v>
      </c>
      <c r="O46" s="17" t="str">
        <f t="shared" si="3"/>
        <v>1930****327</v>
      </c>
      <c r="P46" s="20">
        <v>1760</v>
      </c>
      <c r="R46" s="69" t="s">
        <v>1257</v>
      </c>
      <c r="S46" s="25">
        <v>19303737327</v>
      </c>
    </row>
    <row r="47" s="1" customFormat="1" ht="28" customHeight="1" spans="1:19">
      <c r="A47" s="11">
        <v>44</v>
      </c>
      <c r="B47" s="25" t="s">
        <v>1258</v>
      </c>
      <c r="C47" s="26" t="str">
        <f t="shared" si="0"/>
        <v>女</v>
      </c>
      <c r="D47" s="27" t="s">
        <v>19</v>
      </c>
      <c r="E47" s="15">
        <f ca="1" t="shared" si="5"/>
        <v>43</v>
      </c>
      <c r="F47" s="23" t="s">
        <v>20</v>
      </c>
      <c r="G47" s="17" t="str">
        <f t="shared" si="2"/>
        <v>41081119******552X</v>
      </c>
      <c r="H47" s="28" t="s">
        <v>1259</v>
      </c>
      <c r="I47" s="19"/>
      <c r="J47" s="20" t="s">
        <v>22</v>
      </c>
      <c r="K47" s="20" t="s">
        <v>588</v>
      </c>
      <c r="L47" s="21" t="s">
        <v>1088</v>
      </c>
      <c r="M47" s="31" t="s">
        <v>25</v>
      </c>
      <c r="N47" s="32" t="s">
        <v>1260</v>
      </c>
      <c r="O47" s="17" t="str">
        <f t="shared" si="3"/>
        <v>1563****022</v>
      </c>
      <c r="P47" s="20">
        <v>1760</v>
      </c>
      <c r="R47" s="24" t="s">
        <v>1261</v>
      </c>
      <c r="S47" s="25">
        <v>15637329022</v>
      </c>
    </row>
    <row r="48" s="1" customFormat="1" ht="28" customHeight="1" spans="1:19">
      <c r="A48" s="11">
        <v>45</v>
      </c>
      <c r="B48" s="25" t="s">
        <v>1262</v>
      </c>
      <c r="C48" s="26" t="str">
        <f t="shared" si="0"/>
        <v>女</v>
      </c>
      <c r="D48" s="27" t="s">
        <v>19</v>
      </c>
      <c r="E48" s="15">
        <f ca="1" t="shared" si="5"/>
        <v>46</v>
      </c>
      <c r="F48" s="23" t="s">
        <v>30</v>
      </c>
      <c r="G48" s="17" t="str">
        <f t="shared" si="2"/>
        <v>41072519******2028</v>
      </c>
      <c r="H48" s="28" t="s">
        <v>1263</v>
      </c>
      <c r="I48" s="19"/>
      <c r="J48" s="20" t="s">
        <v>22</v>
      </c>
      <c r="K48" s="20" t="s">
        <v>588</v>
      </c>
      <c r="L48" s="21" t="s">
        <v>1088</v>
      </c>
      <c r="M48" s="31" t="s">
        <v>25</v>
      </c>
      <c r="N48" s="32" t="s">
        <v>1264</v>
      </c>
      <c r="O48" s="17" t="str">
        <f t="shared" si="3"/>
        <v>1830****736</v>
      </c>
      <c r="P48" s="20">
        <v>1760</v>
      </c>
      <c r="R48" s="24" t="s">
        <v>1265</v>
      </c>
      <c r="S48" s="25">
        <v>18303656736</v>
      </c>
    </row>
    <row r="49" s="1" customFormat="1" ht="28" customHeight="1" spans="1:19">
      <c r="A49" s="11">
        <v>46</v>
      </c>
      <c r="B49" s="25" t="s">
        <v>1266</v>
      </c>
      <c r="C49" s="26" t="str">
        <f t="shared" si="0"/>
        <v>女</v>
      </c>
      <c r="D49" s="27" t="s">
        <v>19</v>
      </c>
      <c r="E49" s="15">
        <v>58</v>
      </c>
      <c r="F49" s="23" t="s">
        <v>20</v>
      </c>
      <c r="G49" s="17" t="str">
        <f t="shared" si="2"/>
        <v>41072619******0487</v>
      </c>
      <c r="H49" s="28" t="s">
        <v>1267</v>
      </c>
      <c r="I49" s="19"/>
      <c r="J49" s="20" t="s">
        <v>22</v>
      </c>
      <c r="K49" s="20" t="s">
        <v>588</v>
      </c>
      <c r="L49" s="21" t="s">
        <v>1088</v>
      </c>
      <c r="M49" s="31" t="s">
        <v>25</v>
      </c>
      <c r="N49" s="32" t="s">
        <v>1268</v>
      </c>
      <c r="O49" s="17" t="str">
        <f t="shared" si="3"/>
        <v>1340****359</v>
      </c>
      <c r="P49" s="20">
        <v>1760</v>
      </c>
      <c r="R49" s="24" t="s">
        <v>1269</v>
      </c>
      <c r="S49" s="25">
        <v>13409238359</v>
      </c>
    </row>
    <row r="50" s="1" customFormat="1" ht="28" customHeight="1" spans="1:19">
      <c r="A50" s="11">
        <v>47</v>
      </c>
      <c r="B50" s="25" t="s">
        <v>1270</v>
      </c>
      <c r="C50" s="26" t="str">
        <f t="shared" si="0"/>
        <v>女</v>
      </c>
      <c r="D50" s="27" t="s">
        <v>19</v>
      </c>
      <c r="E50" s="15">
        <f ca="1" t="shared" ref="E50:E65" si="6">_xlfn.IFS(LEN(R50)=15,DATEDIF(TEXT("19"&amp;MID(R50,7,6),"0-00-00"),TODAY(),"y"),LEN(R50)=18,DATEDIF(TEXT(MID(R50,7,8),"0-00-00"),TODAY(),"y"),TRUE,"身份证错误")</f>
        <v>38</v>
      </c>
      <c r="F50" s="23" t="s">
        <v>44</v>
      </c>
      <c r="G50" s="17" t="str">
        <f t="shared" si="2"/>
        <v>41071119******0025</v>
      </c>
      <c r="H50" s="28" t="s">
        <v>1271</v>
      </c>
      <c r="I50" s="19"/>
      <c r="J50" s="20" t="s">
        <v>22</v>
      </c>
      <c r="K50" s="20" t="s">
        <v>588</v>
      </c>
      <c r="L50" s="21" t="s">
        <v>1088</v>
      </c>
      <c r="M50" s="31" t="s">
        <v>25</v>
      </c>
      <c r="N50" s="32" t="s">
        <v>1272</v>
      </c>
      <c r="O50" s="17" t="str">
        <f t="shared" si="3"/>
        <v>1763****523</v>
      </c>
      <c r="P50" s="20">
        <v>1760</v>
      </c>
      <c r="R50" s="24" t="s">
        <v>1273</v>
      </c>
      <c r="S50" s="25">
        <v>17630208523</v>
      </c>
    </row>
    <row r="51" s="1" customFormat="1" ht="28" customHeight="1" spans="1:19">
      <c r="A51" s="11">
        <v>48</v>
      </c>
      <c r="B51" s="25" t="s">
        <v>1274</v>
      </c>
      <c r="C51" s="26" t="str">
        <f t="shared" si="0"/>
        <v>女</v>
      </c>
      <c r="D51" s="27" t="s">
        <v>19</v>
      </c>
      <c r="E51" s="15">
        <v>58</v>
      </c>
      <c r="F51" s="23" t="s">
        <v>20</v>
      </c>
      <c r="G51" s="17" t="str">
        <f t="shared" si="2"/>
        <v>41072419******5046</v>
      </c>
      <c r="H51" s="28" t="s">
        <v>1275</v>
      </c>
      <c r="I51" s="19"/>
      <c r="J51" s="20" t="s">
        <v>22</v>
      </c>
      <c r="K51" s="20" t="s">
        <v>588</v>
      </c>
      <c r="L51" s="21" t="s">
        <v>1088</v>
      </c>
      <c r="M51" s="31" t="s">
        <v>25</v>
      </c>
      <c r="N51" s="32" t="s">
        <v>1276</v>
      </c>
      <c r="O51" s="17" t="str">
        <f t="shared" si="3"/>
        <v>1833****513</v>
      </c>
      <c r="P51" s="20">
        <v>1760</v>
      </c>
      <c r="R51" s="69" t="s">
        <v>1277</v>
      </c>
      <c r="S51" s="25">
        <v>18338936513</v>
      </c>
    </row>
    <row r="52" s="1" customFormat="1" ht="28" customHeight="1" spans="1:19">
      <c r="A52" s="11">
        <v>49</v>
      </c>
      <c r="B52" s="25" t="s">
        <v>1278</v>
      </c>
      <c r="C52" s="26" t="str">
        <f t="shared" si="0"/>
        <v>女</v>
      </c>
      <c r="D52" s="27" t="s">
        <v>19</v>
      </c>
      <c r="E52" s="15">
        <v>58</v>
      </c>
      <c r="F52" s="23" t="s">
        <v>20</v>
      </c>
      <c r="G52" s="17" t="str">
        <f t="shared" si="2"/>
        <v>41052119******3620</v>
      </c>
      <c r="H52" s="28" t="s">
        <v>1279</v>
      </c>
      <c r="I52" s="19"/>
      <c r="J52" s="20" t="s">
        <v>22</v>
      </c>
      <c r="K52" s="20" t="s">
        <v>588</v>
      </c>
      <c r="L52" s="21" t="s">
        <v>1088</v>
      </c>
      <c r="M52" s="31" t="s">
        <v>25</v>
      </c>
      <c r="N52" s="32" t="s">
        <v>1280</v>
      </c>
      <c r="O52" s="17" t="str">
        <f t="shared" si="3"/>
        <v>1856****057</v>
      </c>
      <c r="P52" s="20">
        <v>1760</v>
      </c>
      <c r="R52" s="24" t="s">
        <v>1281</v>
      </c>
      <c r="S52" s="25">
        <v>18567823057</v>
      </c>
    </row>
    <row r="53" s="1" customFormat="1" ht="28" customHeight="1" spans="1:19">
      <c r="A53" s="11">
        <v>50</v>
      </c>
      <c r="B53" s="25" t="s">
        <v>1282</v>
      </c>
      <c r="C53" s="26" t="str">
        <f t="shared" si="0"/>
        <v>女</v>
      </c>
      <c r="D53" s="27" t="s">
        <v>19</v>
      </c>
      <c r="E53" s="15">
        <f ca="1" t="shared" si="6"/>
        <v>54</v>
      </c>
      <c r="F53" s="23" t="s">
        <v>20</v>
      </c>
      <c r="G53" s="17" t="str">
        <f t="shared" si="2"/>
        <v>41072819******9781</v>
      </c>
      <c r="H53" s="28" t="s">
        <v>1283</v>
      </c>
      <c r="I53" s="19"/>
      <c r="J53" s="20" t="s">
        <v>22</v>
      </c>
      <c r="K53" s="20" t="s">
        <v>588</v>
      </c>
      <c r="L53" s="21" t="s">
        <v>1088</v>
      </c>
      <c r="M53" s="31" t="s">
        <v>25</v>
      </c>
      <c r="N53" s="32" t="s">
        <v>1284</v>
      </c>
      <c r="O53" s="17" t="str">
        <f t="shared" si="3"/>
        <v>1313****688</v>
      </c>
      <c r="P53" s="20">
        <v>1760</v>
      </c>
      <c r="R53" s="24" t="s">
        <v>1285</v>
      </c>
      <c r="S53" s="25">
        <v>13137323688</v>
      </c>
    </row>
    <row r="54" s="1" customFormat="1" ht="28" customHeight="1" spans="1:19">
      <c r="A54" s="11">
        <v>51</v>
      </c>
      <c r="B54" s="25" t="s">
        <v>1286</v>
      </c>
      <c r="C54" s="26" t="str">
        <f t="shared" si="0"/>
        <v>男</v>
      </c>
      <c r="D54" s="27" t="s">
        <v>19</v>
      </c>
      <c r="E54" s="15">
        <f ca="1" t="shared" si="6"/>
        <v>58</v>
      </c>
      <c r="F54" s="23" t="s">
        <v>20</v>
      </c>
      <c r="G54" s="17" t="str">
        <f t="shared" si="2"/>
        <v>41071119******203X</v>
      </c>
      <c r="H54" s="28" t="s">
        <v>1287</v>
      </c>
      <c r="I54" s="19"/>
      <c r="J54" s="20" t="s">
        <v>22</v>
      </c>
      <c r="K54" s="20" t="s">
        <v>588</v>
      </c>
      <c r="L54" s="21" t="s">
        <v>1088</v>
      </c>
      <c r="M54" s="31" t="s">
        <v>25</v>
      </c>
      <c r="N54" s="32" t="s">
        <v>1288</v>
      </c>
      <c r="O54" s="17" t="str">
        <f t="shared" si="3"/>
        <v>1378****124</v>
      </c>
      <c r="P54" s="20">
        <v>1760</v>
      </c>
      <c r="R54" s="24" t="s">
        <v>1289</v>
      </c>
      <c r="S54" s="25">
        <v>13782571124</v>
      </c>
    </row>
    <row r="55" s="1" customFormat="1" ht="28" customHeight="1" spans="1:19">
      <c r="A55" s="11">
        <v>52</v>
      </c>
      <c r="B55" s="25" t="s">
        <v>1290</v>
      </c>
      <c r="C55" s="26" t="str">
        <f t="shared" si="0"/>
        <v>女</v>
      </c>
      <c r="D55" s="27" t="s">
        <v>19</v>
      </c>
      <c r="E55" s="15">
        <f ca="1" t="shared" si="6"/>
        <v>51</v>
      </c>
      <c r="F55" s="23" t="s">
        <v>20</v>
      </c>
      <c r="G55" s="17" t="str">
        <f t="shared" si="2"/>
        <v>41072419******5547</v>
      </c>
      <c r="H55" s="28" t="s">
        <v>1291</v>
      </c>
      <c r="I55" s="19"/>
      <c r="J55" s="20" t="s">
        <v>22</v>
      </c>
      <c r="K55" s="20" t="s">
        <v>588</v>
      </c>
      <c r="L55" s="21" t="s">
        <v>1088</v>
      </c>
      <c r="M55" s="31" t="s">
        <v>25</v>
      </c>
      <c r="N55" s="32" t="s">
        <v>1292</v>
      </c>
      <c r="O55" s="17" t="str">
        <f t="shared" si="3"/>
        <v>1590****686</v>
      </c>
      <c r="P55" s="20">
        <v>1760</v>
      </c>
      <c r="R55" s="24" t="s">
        <v>1293</v>
      </c>
      <c r="S55" s="25">
        <v>15903860686</v>
      </c>
    </row>
    <row r="56" s="1" customFormat="1" ht="28" customHeight="1" spans="1:19">
      <c r="A56" s="11">
        <v>53</v>
      </c>
      <c r="B56" s="25" t="s">
        <v>1294</v>
      </c>
      <c r="C56" s="26" t="str">
        <f t="shared" si="0"/>
        <v>女</v>
      </c>
      <c r="D56" s="27" t="s">
        <v>19</v>
      </c>
      <c r="E56" s="15">
        <f ca="1" t="shared" si="6"/>
        <v>53</v>
      </c>
      <c r="F56" s="23" t="s">
        <v>20</v>
      </c>
      <c r="G56" s="17" t="str">
        <f t="shared" si="2"/>
        <v>41078219******0127</v>
      </c>
      <c r="H56" s="28" t="s">
        <v>1295</v>
      </c>
      <c r="I56" s="19"/>
      <c r="J56" s="20" t="s">
        <v>22</v>
      </c>
      <c r="K56" s="20" t="s">
        <v>588</v>
      </c>
      <c r="L56" s="21" t="s">
        <v>1088</v>
      </c>
      <c r="M56" s="31" t="s">
        <v>25</v>
      </c>
      <c r="N56" s="32" t="s">
        <v>1296</v>
      </c>
      <c r="O56" s="17" t="str">
        <f t="shared" si="3"/>
        <v>1551****648</v>
      </c>
      <c r="P56" s="20">
        <v>1760</v>
      </c>
      <c r="R56" s="24" t="s">
        <v>1297</v>
      </c>
      <c r="S56" s="25">
        <v>15517376648</v>
      </c>
    </row>
    <row r="57" s="1" customFormat="1" ht="28" customHeight="1" spans="1:19">
      <c r="A57" s="11">
        <v>54</v>
      </c>
      <c r="B57" s="25" t="s">
        <v>1298</v>
      </c>
      <c r="C57" s="26" t="str">
        <f t="shared" si="0"/>
        <v>女</v>
      </c>
      <c r="D57" s="27" t="s">
        <v>19</v>
      </c>
      <c r="E57" s="15">
        <f ca="1" t="shared" si="6"/>
        <v>46</v>
      </c>
      <c r="F57" s="23" t="s">
        <v>30</v>
      </c>
      <c r="G57" s="17" t="str">
        <f t="shared" si="2"/>
        <v>41070319******1026</v>
      </c>
      <c r="H57" s="28" t="s">
        <v>1299</v>
      </c>
      <c r="I57" s="19"/>
      <c r="J57" s="20" t="s">
        <v>22</v>
      </c>
      <c r="K57" s="20" t="s">
        <v>588</v>
      </c>
      <c r="L57" s="21" t="s">
        <v>1088</v>
      </c>
      <c r="M57" s="31" t="s">
        <v>25</v>
      </c>
      <c r="N57" s="32" t="s">
        <v>1300</v>
      </c>
      <c r="O57" s="17" t="str">
        <f t="shared" si="3"/>
        <v>1359****987</v>
      </c>
      <c r="P57" s="20">
        <v>1760</v>
      </c>
      <c r="R57" s="24" t="s">
        <v>1301</v>
      </c>
      <c r="S57" s="25">
        <v>13598682987</v>
      </c>
    </row>
    <row r="58" s="1" customFormat="1" ht="28" customHeight="1" spans="1:19">
      <c r="A58" s="11">
        <v>55</v>
      </c>
      <c r="B58" s="25" t="s">
        <v>1302</v>
      </c>
      <c r="C58" s="26" t="str">
        <f t="shared" si="0"/>
        <v>女</v>
      </c>
      <c r="D58" s="27" t="s">
        <v>19</v>
      </c>
      <c r="E58" s="15">
        <f ca="1" t="shared" si="6"/>
        <v>54</v>
      </c>
      <c r="F58" s="23" t="s">
        <v>20</v>
      </c>
      <c r="G58" s="17" t="str">
        <f t="shared" si="2"/>
        <v>41071119******2021</v>
      </c>
      <c r="H58" s="28" t="s">
        <v>1303</v>
      </c>
      <c r="I58" s="19"/>
      <c r="J58" s="20" t="s">
        <v>22</v>
      </c>
      <c r="K58" s="20" t="s">
        <v>588</v>
      </c>
      <c r="L58" s="21" t="s">
        <v>1088</v>
      </c>
      <c r="M58" s="31" t="s">
        <v>25</v>
      </c>
      <c r="N58" s="32" t="s">
        <v>1304</v>
      </c>
      <c r="O58" s="17" t="str">
        <f t="shared" si="3"/>
        <v>1573****351</v>
      </c>
      <c r="P58" s="20">
        <v>1760</v>
      </c>
      <c r="R58" s="24" t="s">
        <v>1305</v>
      </c>
      <c r="S58" s="25">
        <v>15736929351</v>
      </c>
    </row>
    <row r="59" s="1" customFormat="1" ht="28" customHeight="1" spans="1:19">
      <c r="A59" s="11">
        <v>56</v>
      </c>
      <c r="B59" s="25" t="s">
        <v>1306</v>
      </c>
      <c r="C59" s="26" t="str">
        <f t="shared" si="0"/>
        <v>女</v>
      </c>
      <c r="D59" s="27" t="s">
        <v>19</v>
      </c>
      <c r="E59" s="15">
        <f ca="1" t="shared" si="6"/>
        <v>52</v>
      </c>
      <c r="F59" s="23" t="s">
        <v>30</v>
      </c>
      <c r="G59" s="17" t="str">
        <f t="shared" si="2"/>
        <v>41072719******2680</v>
      </c>
      <c r="H59" s="28" t="s">
        <v>1307</v>
      </c>
      <c r="I59" s="19"/>
      <c r="J59" s="20" t="s">
        <v>22</v>
      </c>
      <c r="K59" s="20" t="s">
        <v>588</v>
      </c>
      <c r="L59" s="21" t="s">
        <v>1088</v>
      </c>
      <c r="M59" s="31" t="s">
        <v>25</v>
      </c>
      <c r="N59" s="32" t="s">
        <v>1308</v>
      </c>
      <c r="O59" s="17" t="str">
        <f t="shared" si="3"/>
        <v>1566****687</v>
      </c>
      <c r="P59" s="20">
        <v>1760</v>
      </c>
      <c r="R59" s="24" t="s">
        <v>1309</v>
      </c>
      <c r="S59" s="25">
        <v>15660854687</v>
      </c>
    </row>
    <row r="60" s="1" customFormat="1" ht="28" customHeight="1" spans="1:19">
      <c r="A60" s="11">
        <v>57</v>
      </c>
      <c r="B60" s="25" t="s">
        <v>1310</v>
      </c>
      <c r="C60" s="26" t="str">
        <f t="shared" si="0"/>
        <v>女</v>
      </c>
      <c r="D60" s="27" t="s">
        <v>19</v>
      </c>
      <c r="E60" s="15">
        <f ca="1" t="shared" si="6"/>
        <v>49</v>
      </c>
      <c r="F60" s="23" t="s">
        <v>20</v>
      </c>
      <c r="G60" s="17" t="str">
        <f t="shared" si="2"/>
        <v>41072619******1224</v>
      </c>
      <c r="H60" s="28" t="s">
        <v>1311</v>
      </c>
      <c r="I60" s="19"/>
      <c r="J60" s="20" t="s">
        <v>22</v>
      </c>
      <c r="K60" s="20" t="s">
        <v>588</v>
      </c>
      <c r="L60" s="21" t="s">
        <v>1088</v>
      </c>
      <c r="M60" s="31" t="s">
        <v>25</v>
      </c>
      <c r="N60" s="32" t="s">
        <v>1312</v>
      </c>
      <c r="O60" s="17" t="str">
        <f t="shared" si="3"/>
        <v>1596****817</v>
      </c>
      <c r="P60" s="20">
        <v>1760</v>
      </c>
      <c r="R60" s="24" t="s">
        <v>1313</v>
      </c>
      <c r="S60" s="25">
        <v>15968211817</v>
      </c>
    </row>
    <row r="61" s="1" customFormat="1" ht="28" customHeight="1" spans="1:19">
      <c r="A61" s="11">
        <v>58</v>
      </c>
      <c r="B61" s="25" t="s">
        <v>1314</v>
      </c>
      <c r="C61" s="26" t="str">
        <f t="shared" si="0"/>
        <v>女</v>
      </c>
      <c r="D61" s="27" t="s">
        <v>19</v>
      </c>
      <c r="E61" s="15">
        <f ca="1" t="shared" si="6"/>
        <v>54</v>
      </c>
      <c r="F61" s="23" t="s">
        <v>30</v>
      </c>
      <c r="G61" s="17" t="str">
        <f t="shared" si="2"/>
        <v>41072519******3923</v>
      </c>
      <c r="H61" s="28" t="s">
        <v>1315</v>
      </c>
      <c r="I61" s="19"/>
      <c r="J61" s="20" t="s">
        <v>22</v>
      </c>
      <c r="K61" s="20" t="s">
        <v>588</v>
      </c>
      <c r="L61" s="21" t="s">
        <v>1088</v>
      </c>
      <c r="M61" s="31" t="s">
        <v>25</v>
      </c>
      <c r="N61" s="32" t="s">
        <v>1316</v>
      </c>
      <c r="O61" s="17" t="str">
        <f t="shared" si="3"/>
        <v>1583****070</v>
      </c>
      <c r="P61" s="20">
        <v>1760</v>
      </c>
      <c r="R61" s="24" t="s">
        <v>1317</v>
      </c>
      <c r="S61" s="25">
        <v>15836115070</v>
      </c>
    </row>
    <row r="62" s="1" customFormat="1" ht="28" customHeight="1" spans="1:19">
      <c r="A62" s="11">
        <v>59</v>
      </c>
      <c r="B62" s="25" t="s">
        <v>982</v>
      </c>
      <c r="C62" s="26" t="str">
        <f t="shared" si="0"/>
        <v>女</v>
      </c>
      <c r="D62" s="27" t="s">
        <v>19</v>
      </c>
      <c r="E62" s="15">
        <f ca="1" t="shared" si="6"/>
        <v>55</v>
      </c>
      <c r="F62" s="23" t="s">
        <v>20</v>
      </c>
      <c r="G62" s="17" t="str">
        <f t="shared" si="2"/>
        <v>41072119******410X</v>
      </c>
      <c r="H62" s="28" t="s">
        <v>1318</v>
      </c>
      <c r="I62" s="19"/>
      <c r="J62" s="20" t="s">
        <v>22</v>
      </c>
      <c r="K62" s="20" t="s">
        <v>588</v>
      </c>
      <c r="L62" s="21" t="s">
        <v>1088</v>
      </c>
      <c r="M62" s="31" t="s">
        <v>25</v>
      </c>
      <c r="N62" s="32" t="s">
        <v>1319</v>
      </c>
      <c r="O62" s="17" t="str">
        <f t="shared" si="3"/>
        <v>1356****354</v>
      </c>
      <c r="P62" s="20">
        <v>1760</v>
      </c>
      <c r="R62" s="24" t="s">
        <v>1320</v>
      </c>
      <c r="S62" s="25">
        <v>13569862354</v>
      </c>
    </row>
    <row r="63" s="1" customFormat="1" ht="28" customHeight="1" spans="1:19">
      <c r="A63" s="11">
        <v>60</v>
      </c>
      <c r="B63" s="25" t="s">
        <v>1321</v>
      </c>
      <c r="C63" s="26" t="str">
        <f t="shared" si="0"/>
        <v>女</v>
      </c>
      <c r="D63" s="27" t="s">
        <v>19</v>
      </c>
      <c r="E63" s="15">
        <f ca="1" t="shared" si="6"/>
        <v>56</v>
      </c>
      <c r="F63" s="23" t="s">
        <v>20</v>
      </c>
      <c r="G63" s="17" t="str">
        <f t="shared" si="2"/>
        <v>41072519******0422</v>
      </c>
      <c r="H63" s="28" t="s">
        <v>1322</v>
      </c>
      <c r="I63" s="19"/>
      <c r="J63" s="20" t="s">
        <v>22</v>
      </c>
      <c r="K63" s="20" t="s">
        <v>588</v>
      </c>
      <c r="L63" s="21" t="s">
        <v>1088</v>
      </c>
      <c r="M63" s="31" t="s">
        <v>25</v>
      </c>
      <c r="N63" s="32" t="s">
        <v>1323</v>
      </c>
      <c r="O63" s="17" t="str">
        <f t="shared" si="3"/>
        <v>1509****264</v>
      </c>
      <c r="P63" s="20">
        <v>1760</v>
      </c>
      <c r="R63" s="24" t="s">
        <v>1324</v>
      </c>
      <c r="S63" s="25">
        <v>15090457264</v>
      </c>
    </row>
    <row r="64" s="1" customFormat="1" ht="28" customHeight="1" spans="1:19">
      <c r="A64" s="11">
        <v>61</v>
      </c>
      <c r="B64" s="25" t="s">
        <v>1325</v>
      </c>
      <c r="C64" s="26" t="str">
        <f t="shared" si="0"/>
        <v>男</v>
      </c>
      <c r="D64" s="27" t="s">
        <v>19</v>
      </c>
      <c r="E64" s="15">
        <f ca="1" t="shared" si="6"/>
        <v>54</v>
      </c>
      <c r="F64" s="23" t="s">
        <v>20</v>
      </c>
      <c r="G64" s="17" t="str">
        <f t="shared" si="2"/>
        <v>41072119******2013</v>
      </c>
      <c r="H64" s="28" t="s">
        <v>1326</v>
      </c>
      <c r="I64" s="19"/>
      <c r="J64" s="20" t="s">
        <v>22</v>
      </c>
      <c r="K64" s="20" t="s">
        <v>588</v>
      </c>
      <c r="L64" s="21" t="s">
        <v>1088</v>
      </c>
      <c r="M64" s="31" t="s">
        <v>25</v>
      </c>
      <c r="N64" s="32" t="s">
        <v>1327</v>
      </c>
      <c r="O64" s="17" t="str">
        <f t="shared" si="3"/>
        <v>1873****297</v>
      </c>
      <c r="P64" s="20">
        <v>1760</v>
      </c>
      <c r="R64" s="69" t="s">
        <v>1328</v>
      </c>
      <c r="S64" s="25">
        <v>18738505297</v>
      </c>
    </row>
    <row r="65" s="1" customFormat="1" ht="28" customHeight="1" spans="1:19">
      <c r="A65" s="11">
        <v>62</v>
      </c>
      <c r="B65" s="25" t="s">
        <v>1329</v>
      </c>
      <c r="C65" s="26" t="str">
        <f t="shared" si="0"/>
        <v>女</v>
      </c>
      <c r="D65" s="27" t="s">
        <v>19</v>
      </c>
      <c r="E65" s="15">
        <f ca="1" t="shared" si="6"/>
        <v>58</v>
      </c>
      <c r="F65" s="23" t="s">
        <v>20</v>
      </c>
      <c r="G65" s="17" t="str">
        <f t="shared" si="2"/>
        <v>41072519******0044</v>
      </c>
      <c r="H65" s="28" t="s">
        <v>1330</v>
      </c>
      <c r="I65" s="19"/>
      <c r="J65" s="20" t="s">
        <v>22</v>
      </c>
      <c r="K65" s="20" t="s">
        <v>588</v>
      </c>
      <c r="L65" s="21" t="s">
        <v>1088</v>
      </c>
      <c r="M65" s="31" t="s">
        <v>25</v>
      </c>
      <c r="N65" s="32" t="s">
        <v>1331</v>
      </c>
      <c r="O65" s="17" t="str">
        <f t="shared" si="3"/>
        <v>1567****088</v>
      </c>
      <c r="P65" s="20">
        <v>1760</v>
      </c>
      <c r="R65" s="24" t="s">
        <v>1332</v>
      </c>
      <c r="S65" s="25">
        <v>15670468088</v>
      </c>
    </row>
    <row r="66" s="1" customFormat="1" ht="28" customHeight="1" spans="1:19">
      <c r="A66" s="11">
        <v>63</v>
      </c>
      <c r="B66" s="25" t="s">
        <v>1333</v>
      </c>
      <c r="C66" s="26" t="str">
        <f t="shared" si="0"/>
        <v>女</v>
      </c>
      <c r="D66" s="27" t="s">
        <v>19</v>
      </c>
      <c r="E66" s="15">
        <v>58</v>
      </c>
      <c r="F66" s="23" t="s">
        <v>30</v>
      </c>
      <c r="G66" s="17" t="str">
        <f t="shared" si="2"/>
        <v>41078119******2662</v>
      </c>
      <c r="H66" s="28" t="s">
        <v>1334</v>
      </c>
      <c r="I66" s="19"/>
      <c r="J66" s="20" t="s">
        <v>22</v>
      </c>
      <c r="K66" s="20" t="s">
        <v>588</v>
      </c>
      <c r="L66" s="21" t="s">
        <v>1088</v>
      </c>
      <c r="M66" s="31" t="s">
        <v>25</v>
      </c>
      <c r="N66" s="32" t="s">
        <v>1335</v>
      </c>
      <c r="O66" s="17" t="str">
        <f t="shared" si="3"/>
        <v>1322****605</v>
      </c>
      <c r="P66" s="20">
        <v>1760</v>
      </c>
      <c r="R66" s="24" t="s">
        <v>1336</v>
      </c>
      <c r="S66" s="25">
        <v>13223757605</v>
      </c>
    </row>
  </sheetData>
  <sheetProtection sheet="1" objects="1"/>
  <autoFilter xmlns:etc="http://www.wps.cn/officeDocument/2017/etCustomData" ref="A1:M66" etc:filterBottomFollowUsedRange="0">
    <extLst/>
  </autoFilter>
  <mergeCells count="2">
    <mergeCell ref="A1:P1"/>
    <mergeCell ref="A2:P2"/>
  </mergeCells>
  <conditionalFormatting sqref="B4">
    <cfRule type="duplicateValues" dxfId="0" priority="63"/>
  </conditionalFormatting>
  <conditionalFormatting sqref="B5">
    <cfRule type="duplicateValues" dxfId="0" priority="62"/>
  </conditionalFormatting>
  <conditionalFormatting sqref="B6">
    <cfRule type="duplicateValues" dxfId="0" priority="61"/>
  </conditionalFormatting>
  <conditionalFormatting sqref="B7">
    <cfRule type="duplicateValues" dxfId="0" priority="60"/>
  </conditionalFormatting>
  <conditionalFormatting sqref="B8">
    <cfRule type="duplicateValues" dxfId="0" priority="59"/>
  </conditionalFormatting>
  <conditionalFormatting sqref="B9">
    <cfRule type="duplicateValues" dxfId="0" priority="58"/>
  </conditionalFormatting>
  <conditionalFormatting sqref="B10">
    <cfRule type="duplicateValues" dxfId="0" priority="57"/>
  </conditionalFormatting>
  <conditionalFormatting sqref="B11">
    <cfRule type="duplicateValues" dxfId="0" priority="56"/>
  </conditionalFormatting>
  <conditionalFormatting sqref="B12">
    <cfRule type="duplicateValues" dxfId="0" priority="55"/>
  </conditionalFormatting>
  <conditionalFormatting sqref="B13">
    <cfRule type="duplicateValues" dxfId="0" priority="54"/>
  </conditionalFormatting>
  <conditionalFormatting sqref="B14">
    <cfRule type="duplicateValues" dxfId="0" priority="53"/>
  </conditionalFormatting>
  <conditionalFormatting sqref="B15">
    <cfRule type="duplicateValues" dxfId="0" priority="52"/>
  </conditionalFormatting>
  <conditionalFormatting sqref="B16">
    <cfRule type="duplicateValues" dxfId="0" priority="51"/>
  </conditionalFormatting>
  <conditionalFormatting sqref="B17">
    <cfRule type="duplicateValues" dxfId="0" priority="50"/>
  </conditionalFormatting>
  <conditionalFormatting sqref="B18">
    <cfRule type="duplicateValues" dxfId="0" priority="49"/>
  </conditionalFormatting>
  <conditionalFormatting sqref="B19">
    <cfRule type="duplicateValues" dxfId="0" priority="48"/>
  </conditionalFormatting>
  <conditionalFormatting sqref="B20">
    <cfRule type="duplicateValues" dxfId="0" priority="47"/>
  </conditionalFormatting>
  <conditionalFormatting sqref="B21">
    <cfRule type="duplicateValues" dxfId="0" priority="46"/>
  </conditionalFormatting>
  <conditionalFormatting sqref="B22">
    <cfRule type="duplicateValues" dxfId="0" priority="45"/>
  </conditionalFormatting>
  <conditionalFormatting sqref="B23">
    <cfRule type="duplicateValues" dxfId="0" priority="44"/>
  </conditionalFormatting>
  <conditionalFormatting sqref="B24">
    <cfRule type="duplicateValues" dxfId="0" priority="43"/>
  </conditionalFormatting>
  <conditionalFormatting sqref="B25">
    <cfRule type="duplicateValues" dxfId="0" priority="42"/>
  </conditionalFormatting>
  <conditionalFormatting sqref="B26">
    <cfRule type="duplicateValues" dxfId="0" priority="41"/>
  </conditionalFormatting>
  <conditionalFormatting sqref="B27">
    <cfRule type="duplicateValues" dxfId="0" priority="40"/>
  </conditionalFormatting>
  <conditionalFormatting sqref="B28">
    <cfRule type="duplicateValues" dxfId="0" priority="39"/>
  </conditionalFormatting>
  <conditionalFormatting sqref="B29">
    <cfRule type="duplicateValues" dxfId="0" priority="38"/>
  </conditionalFormatting>
  <conditionalFormatting sqref="B30">
    <cfRule type="duplicateValues" dxfId="0" priority="37"/>
  </conditionalFormatting>
  <conditionalFormatting sqref="B31">
    <cfRule type="duplicateValues" dxfId="0" priority="36"/>
  </conditionalFormatting>
  <conditionalFormatting sqref="B32">
    <cfRule type="duplicateValues" dxfId="0" priority="35"/>
  </conditionalFormatting>
  <conditionalFormatting sqref="B33">
    <cfRule type="duplicateValues" dxfId="0" priority="34"/>
  </conditionalFormatting>
  <conditionalFormatting sqref="B34">
    <cfRule type="duplicateValues" dxfId="0" priority="33"/>
  </conditionalFormatting>
  <conditionalFormatting sqref="B35">
    <cfRule type="duplicateValues" dxfId="0" priority="32"/>
  </conditionalFormatting>
  <conditionalFormatting sqref="B36">
    <cfRule type="duplicateValues" dxfId="0" priority="31"/>
  </conditionalFormatting>
  <conditionalFormatting sqref="B37">
    <cfRule type="duplicateValues" dxfId="0" priority="30"/>
  </conditionalFormatting>
  <conditionalFormatting sqref="B38">
    <cfRule type="duplicateValues" dxfId="0" priority="29"/>
  </conditionalFormatting>
  <conditionalFormatting sqref="B39">
    <cfRule type="duplicateValues" dxfId="0" priority="28"/>
  </conditionalFormatting>
  <conditionalFormatting sqref="B40">
    <cfRule type="duplicateValues" dxfId="0" priority="27"/>
  </conditionalFormatting>
  <conditionalFormatting sqref="B41">
    <cfRule type="duplicateValues" dxfId="0" priority="26"/>
  </conditionalFormatting>
  <conditionalFormatting sqref="B42">
    <cfRule type="duplicateValues" dxfId="0" priority="25"/>
  </conditionalFormatting>
  <conditionalFormatting sqref="B43">
    <cfRule type="duplicateValues" dxfId="0" priority="24"/>
  </conditionalFormatting>
  <conditionalFormatting sqref="B44">
    <cfRule type="duplicateValues" dxfId="0" priority="23"/>
  </conditionalFormatting>
  <conditionalFormatting sqref="B45">
    <cfRule type="duplicateValues" dxfId="0" priority="22"/>
  </conditionalFormatting>
  <conditionalFormatting sqref="B46">
    <cfRule type="duplicateValues" dxfId="0" priority="21"/>
  </conditionalFormatting>
  <conditionalFormatting sqref="B47">
    <cfRule type="duplicateValues" dxfId="0" priority="20"/>
  </conditionalFormatting>
  <conditionalFormatting sqref="B48">
    <cfRule type="duplicateValues" dxfId="0" priority="19"/>
  </conditionalFormatting>
  <conditionalFormatting sqref="B49">
    <cfRule type="duplicateValues" dxfId="0" priority="18"/>
  </conditionalFormatting>
  <conditionalFormatting sqref="B50">
    <cfRule type="duplicateValues" dxfId="0" priority="17"/>
  </conditionalFormatting>
  <conditionalFormatting sqref="B51">
    <cfRule type="duplicateValues" dxfId="0" priority="16"/>
  </conditionalFormatting>
  <conditionalFormatting sqref="B52">
    <cfRule type="duplicateValues" dxfId="0" priority="15"/>
  </conditionalFormatting>
  <conditionalFormatting sqref="B53">
    <cfRule type="duplicateValues" dxfId="0" priority="14"/>
  </conditionalFormatting>
  <conditionalFormatting sqref="B54">
    <cfRule type="duplicateValues" dxfId="0" priority="13"/>
  </conditionalFormatting>
  <conditionalFormatting sqref="B55">
    <cfRule type="duplicateValues" dxfId="0" priority="12"/>
  </conditionalFormatting>
  <conditionalFormatting sqref="B56">
    <cfRule type="duplicateValues" dxfId="0" priority="11"/>
  </conditionalFormatting>
  <conditionalFormatting sqref="B57">
    <cfRule type="duplicateValues" dxfId="0" priority="10"/>
  </conditionalFormatting>
  <conditionalFormatting sqref="B58">
    <cfRule type="duplicateValues" dxfId="0" priority="9"/>
  </conditionalFormatting>
  <conditionalFormatting sqref="B59">
    <cfRule type="duplicateValues" dxfId="0" priority="8"/>
  </conditionalFormatting>
  <conditionalFormatting sqref="B60">
    <cfRule type="duplicateValues" dxfId="0" priority="7"/>
  </conditionalFormatting>
  <conditionalFormatting sqref="B61">
    <cfRule type="duplicateValues" dxfId="0" priority="6"/>
  </conditionalFormatting>
  <conditionalFormatting sqref="B62">
    <cfRule type="duplicateValues" dxfId="0" priority="5"/>
  </conditionalFormatting>
  <conditionalFormatting sqref="B63">
    <cfRule type="duplicateValues" dxfId="0" priority="4"/>
  </conditionalFormatting>
  <conditionalFormatting sqref="B64">
    <cfRule type="duplicateValues" dxfId="0" priority="3"/>
  </conditionalFormatting>
  <conditionalFormatting sqref="B65">
    <cfRule type="duplicateValues" dxfId="0" priority="2"/>
  </conditionalFormatting>
  <conditionalFormatting sqref="B66">
    <cfRule type="duplicateValues" dxfId="0" priority="1"/>
  </conditionalFormatting>
  <conditionalFormatting sqref="B3 B67:B1048576">
    <cfRule type="duplicateValues" dxfId="0" priority="64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zoomScaleSheetLayoutView="60" topLeftCell="A28" workbookViewId="0">
      <selection activeCell="R28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1337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25" t="s">
        <v>1338</v>
      </c>
      <c r="C4" s="26" t="str">
        <f t="shared" ref="C4:C47" si="0">IF(OR(LEN(G4)=15,LEN(G4)=18),IF(MOD(MID(G4,15,3)*1,2),"男","女"),#N/A)</f>
        <v>女</v>
      </c>
      <c r="D4" s="27" t="s">
        <v>19</v>
      </c>
      <c r="E4" s="15">
        <f ca="1" t="shared" ref="E4:E6" si="1">_xlfn.IFS(LEN(R4)=15,DATEDIF(TEXT("19"&amp;MID(R4,7,6),"0-00-00"),TODAY(),"y"),LEN(R4)=18,DATEDIF(TEXT(MID(R4,7,8),"0-00-00"),TODAY(),"y"),TRUE,"身份证错误")</f>
        <v>52</v>
      </c>
      <c r="F4" s="24" t="s">
        <v>20</v>
      </c>
      <c r="G4" s="17" t="str">
        <f t="shared" ref="G4:G47" si="2">REPLACE(R4,9,6,"******")</f>
        <v>41072119******3524</v>
      </c>
      <c r="H4" s="28" t="s">
        <v>1339</v>
      </c>
      <c r="I4" s="19"/>
      <c r="J4" s="20" t="s">
        <v>22</v>
      </c>
      <c r="K4" s="20" t="s">
        <v>588</v>
      </c>
      <c r="L4" s="21" t="s">
        <v>1340</v>
      </c>
      <c r="M4" s="31" t="s">
        <v>25</v>
      </c>
      <c r="N4" s="32" t="s">
        <v>1341</v>
      </c>
      <c r="O4" s="17" t="str">
        <f t="shared" ref="O4:O47" si="3">REPLACE(S4,5,4,"****")</f>
        <v>1589****509</v>
      </c>
      <c r="P4" s="20">
        <v>1760</v>
      </c>
      <c r="R4" s="59" t="s">
        <v>1342</v>
      </c>
      <c r="S4" s="25">
        <v>15893874509</v>
      </c>
    </row>
    <row r="5" s="1" customFormat="1" ht="28" customHeight="1" spans="1:19">
      <c r="A5" s="11">
        <v>2</v>
      </c>
      <c r="B5" s="25" t="s">
        <v>1343</v>
      </c>
      <c r="C5" s="26" t="str">
        <f t="shared" si="0"/>
        <v>女</v>
      </c>
      <c r="D5" s="27" t="s">
        <v>19</v>
      </c>
      <c r="E5" s="15">
        <f ca="1" t="shared" si="1"/>
        <v>52</v>
      </c>
      <c r="F5" s="24" t="s">
        <v>20</v>
      </c>
      <c r="G5" s="17" t="str">
        <f t="shared" si="2"/>
        <v>41072819******0587</v>
      </c>
      <c r="H5" s="28" t="s">
        <v>1344</v>
      </c>
      <c r="I5" s="19"/>
      <c r="J5" s="20" t="s">
        <v>22</v>
      </c>
      <c r="K5" s="20" t="s">
        <v>588</v>
      </c>
      <c r="L5" s="21" t="s">
        <v>1340</v>
      </c>
      <c r="M5" s="31" t="s">
        <v>25</v>
      </c>
      <c r="N5" s="32" t="s">
        <v>1345</v>
      </c>
      <c r="O5" s="17" t="str">
        <f t="shared" si="3"/>
        <v>1310****079</v>
      </c>
      <c r="P5" s="20">
        <v>1760</v>
      </c>
      <c r="R5" s="33" t="s">
        <v>1346</v>
      </c>
      <c r="S5" s="25">
        <v>13103802079</v>
      </c>
    </row>
    <row r="6" s="1" customFormat="1" ht="28" customHeight="1" spans="1:19">
      <c r="A6" s="11">
        <v>3</v>
      </c>
      <c r="B6" s="25" t="s">
        <v>1347</v>
      </c>
      <c r="C6" s="26" t="str">
        <f t="shared" si="0"/>
        <v>女</v>
      </c>
      <c r="D6" s="27" t="s">
        <v>19</v>
      </c>
      <c r="E6" s="15">
        <f ca="1" t="shared" si="1"/>
        <v>51</v>
      </c>
      <c r="F6" s="24" t="s">
        <v>20</v>
      </c>
      <c r="G6" s="17" t="str">
        <f t="shared" si="2"/>
        <v>41072819******1068</v>
      </c>
      <c r="H6" s="28" t="s">
        <v>1348</v>
      </c>
      <c r="I6" s="19"/>
      <c r="J6" s="20" t="s">
        <v>22</v>
      </c>
      <c r="K6" s="20" t="s">
        <v>588</v>
      </c>
      <c r="L6" s="21" t="s">
        <v>1340</v>
      </c>
      <c r="M6" s="31" t="s">
        <v>25</v>
      </c>
      <c r="N6" s="32" t="s">
        <v>1349</v>
      </c>
      <c r="O6" s="17" t="str">
        <f t="shared" si="3"/>
        <v>1551****959</v>
      </c>
      <c r="P6" s="20">
        <v>1760</v>
      </c>
      <c r="R6" s="59" t="s">
        <v>1350</v>
      </c>
      <c r="S6" s="25">
        <v>15517317959</v>
      </c>
    </row>
    <row r="7" s="1" customFormat="1" ht="28" customHeight="1" spans="1:19">
      <c r="A7" s="11">
        <v>4</v>
      </c>
      <c r="B7" s="25" t="s">
        <v>1351</v>
      </c>
      <c r="C7" s="26" t="str">
        <f t="shared" si="0"/>
        <v>男</v>
      </c>
      <c r="D7" s="27" t="s">
        <v>19</v>
      </c>
      <c r="E7" s="15">
        <v>58</v>
      </c>
      <c r="F7" s="24" t="s">
        <v>20</v>
      </c>
      <c r="G7" s="17" t="str">
        <f t="shared" si="2"/>
        <v>41072619******7014</v>
      </c>
      <c r="H7" s="28" t="s">
        <v>1352</v>
      </c>
      <c r="I7" s="19"/>
      <c r="J7" s="20" t="s">
        <v>22</v>
      </c>
      <c r="K7" s="20" t="s">
        <v>588</v>
      </c>
      <c r="L7" s="21" t="s">
        <v>1340</v>
      </c>
      <c r="M7" s="31" t="s">
        <v>25</v>
      </c>
      <c r="N7" s="32" t="s">
        <v>1353</v>
      </c>
      <c r="O7" s="17" t="str">
        <f t="shared" si="3"/>
        <v>1716****098</v>
      </c>
      <c r="P7" s="20">
        <v>1760</v>
      </c>
      <c r="R7" s="33" t="s">
        <v>1354</v>
      </c>
      <c r="S7" s="25">
        <v>17161528098</v>
      </c>
    </row>
    <row r="8" s="1" customFormat="1" ht="28" customHeight="1" spans="1:19">
      <c r="A8" s="11">
        <v>5</v>
      </c>
      <c r="B8" s="25" t="s">
        <v>1355</v>
      </c>
      <c r="C8" s="26" t="str">
        <f t="shared" si="0"/>
        <v>女</v>
      </c>
      <c r="D8" s="27" t="s">
        <v>19</v>
      </c>
      <c r="E8" s="15">
        <f ca="1" t="shared" ref="E8:E14" si="4">_xlfn.IFS(LEN(R8)=15,DATEDIF(TEXT("19"&amp;MID(R8,7,6),"0-00-00"),TODAY(),"y"),LEN(R8)=18,DATEDIF(TEXT(MID(R8,7,8),"0-00-00"),TODAY(),"y"),TRUE,"身份证错误")</f>
        <v>56</v>
      </c>
      <c r="F8" s="24" t="s">
        <v>20</v>
      </c>
      <c r="G8" s="17" t="str">
        <f t="shared" si="2"/>
        <v>41072719******1580</v>
      </c>
      <c r="H8" s="28" t="s">
        <v>1356</v>
      </c>
      <c r="I8" s="19"/>
      <c r="J8" s="20" t="s">
        <v>22</v>
      </c>
      <c r="K8" s="20" t="s">
        <v>588</v>
      </c>
      <c r="L8" s="21" t="s">
        <v>1340</v>
      </c>
      <c r="M8" s="31" t="s">
        <v>25</v>
      </c>
      <c r="N8" s="32" t="s">
        <v>1357</v>
      </c>
      <c r="O8" s="17" t="str">
        <f t="shared" si="3"/>
        <v>1529****922</v>
      </c>
      <c r="P8" s="20">
        <v>1760</v>
      </c>
      <c r="R8" s="33" t="s">
        <v>1358</v>
      </c>
      <c r="S8" s="25">
        <v>15294858922</v>
      </c>
    </row>
    <row r="9" s="1" customFormat="1" ht="28" customHeight="1" spans="1:19">
      <c r="A9" s="11">
        <v>6</v>
      </c>
      <c r="B9" s="25" t="s">
        <v>1359</v>
      </c>
      <c r="C9" s="26" t="str">
        <f t="shared" si="0"/>
        <v>男</v>
      </c>
      <c r="D9" s="27" t="s">
        <v>19</v>
      </c>
      <c r="E9" s="15">
        <f ca="1" t="shared" si="4"/>
        <v>35</v>
      </c>
      <c r="F9" s="24" t="s">
        <v>20</v>
      </c>
      <c r="G9" s="17" t="str">
        <f t="shared" si="2"/>
        <v>41072519******3237</v>
      </c>
      <c r="H9" s="28" t="s">
        <v>1360</v>
      </c>
      <c r="I9" s="19"/>
      <c r="J9" s="20" t="s">
        <v>22</v>
      </c>
      <c r="K9" s="20" t="s">
        <v>588</v>
      </c>
      <c r="L9" s="21" t="s">
        <v>1340</v>
      </c>
      <c r="M9" s="31" t="s">
        <v>25</v>
      </c>
      <c r="N9" s="32" t="s">
        <v>1361</v>
      </c>
      <c r="O9" s="17" t="str">
        <f t="shared" si="3"/>
        <v>1380****814</v>
      </c>
      <c r="P9" s="20">
        <v>1760</v>
      </c>
      <c r="R9" s="33" t="s">
        <v>1362</v>
      </c>
      <c r="S9" s="25">
        <v>13803603814</v>
      </c>
    </row>
    <row r="10" s="1" customFormat="1" ht="28" customHeight="1" spans="1:19">
      <c r="A10" s="11">
        <v>7</v>
      </c>
      <c r="B10" s="25" t="s">
        <v>1363</v>
      </c>
      <c r="C10" s="26" t="str">
        <f t="shared" si="0"/>
        <v>女</v>
      </c>
      <c r="D10" s="27" t="s">
        <v>19</v>
      </c>
      <c r="E10" s="15">
        <f ca="1" t="shared" si="4"/>
        <v>56</v>
      </c>
      <c r="F10" s="24" t="s">
        <v>20</v>
      </c>
      <c r="G10" s="17" t="str">
        <f t="shared" si="2"/>
        <v>41072519******1620</v>
      </c>
      <c r="H10" s="28" t="s">
        <v>1364</v>
      </c>
      <c r="I10" s="19"/>
      <c r="J10" s="20" t="s">
        <v>22</v>
      </c>
      <c r="K10" s="20" t="s">
        <v>588</v>
      </c>
      <c r="L10" s="21" t="s">
        <v>1340</v>
      </c>
      <c r="M10" s="31" t="s">
        <v>25</v>
      </c>
      <c r="N10" s="32" t="s">
        <v>1365</v>
      </c>
      <c r="O10" s="17" t="str">
        <f t="shared" si="3"/>
        <v>1323****070</v>
      </c>
      <c r="P10" s="20">
        <v>1760</v>
      </c>
      <c r="R10" s="33" t="s">
        <v>1366</v>
      </c>
      <c r="S10" s="25">
        <v>13233806070</v>
      </c>
    </row>
    <row r="11" s="1" customFormat="1" ht="28" customHeight="1" spans="1:19">
      <c r="A11" s="11">
        <v>8</v>
      </c>
      <c r="B11" s="25" t="s">
        <v>1367</v>
      </c>
      <c r="C11" s="26" t="str">
        <f t="shared" si="0"/>
        <v>男</v>
      </c>
      <c r="D11" s="27" t="s">
        <v>19</v>
      </c>
      <c r="E11" s="15">
        <f ca="1" t="shared" si="4"/>
        <v>50</v>
      </c>
      <c r="F11" s="24" t="s">
        <v>20</v>
      </c>
      <c r="G11" s="17" t="str">
        <f t="shared" si="2"/>
        <v>41072719******2337</v>
      </c>
      <c r="H11" s="28" t="s">
        <v>1368</v>
      </c>
      <c r="I11" s="19"/>
      <c r="J11" s="20" t="s">
        <v>22</v>
      </c>
      <c r="K11" s="20" t="s">
        <v>588</v>
      </c>
      <c r="L11" s="21" t="s">
        <v>1340</v>
      </c>
      <c r="M11" s="31" t="s">
        <v>25</v>
      </c>
      <c r="N11" s="32" t="s">
        <v>1369</v>
      </c>
      <c r="O11" s="17" t="str">
        <f t="shared" si="3"/>
        <v>1590****877</v>
      </c>
      <c r="P11" s="20">
        <v>1760</v>
      </c>
      <c r="R11" s="33" t="s">
        <v>1370</v>
      </c>
      <c r="S11" s="25">
        <v>15903081877</v>
      </c>
    </row>
    <row r="12" s="1" customFormat="1" ht="28" customHeight="1" spans="1:19">
      <c r="A12" s="11">
        <v>9</v>
      </c>
      <c r="B12" s="25" t="s">
        <v>1371</v>
      </c>
      <c r="C12" s="26" t="str">
        <f t="shared" si="0"/>
        <v>女</v>
      </c>
      <c r="D12" s="27" t="s">
        <v>19</v>
      </c>
      <c r="E12" s="15">
        <f ca="1" t="shared" si="4"/>
        <v>52</v>
      </c>
      <c r="F12" s="24" t="s">
        <v>20</v>
      </c>
      <c r="G12" s="17" t="str">
        <f t="shared" si="2"/>
        <v>41072619******1226</v>
      </c>
      <c r="H12" s="28" t="s">
        <v>1372</v>
      </c>
      <c r="I12" s="19"/>
      <c r="J12" s="20" t="s">
        <v>22</v>
      </c>
      <c r="K12" s="20" t="s">
        <v>588</v>
      </c>
      <c r="L12" s="21" t="s">
        <v>1340</v>
      </c>
      <c r="M12" s="31" t="s">
        <v>25</v>
      </c>
      <c r="N12" s="32" t="s">
        <v>1373</v>
      </c>
      <c r="O12" s="17" t="str">
        <f t="shared" si="3"/>
        <v>1394****151</v>
      </c>
      <c r="P12" s="20">
        <v>1760</v>
      </c>
      <c r="R12" s="33" t="s">
        <v>1374</v>
      </c>
      <c r="S12" s="25">
        <v>13949627151</v>
      </c>
    </row>
    <row r="13" s="1" customFormat="1" ht="28" customHeight="1" spans="1:19">
      <c r="A13" s="11">
        <v>10</v>
      </c>
      <c r="B13" s="25" t="s">
        <v>1375</v>
      </c>
      <c r="C13" s="26" t="str">
        <f t="shared" si="0"/>
        <v>女</v>
      </c>
      <c r="D13" s="27" t="s">
        <v>19</v>
      </c>
      <c r="E13" s="15">
        <f ca="1" t="shared" si="4"/>
        <v>53</v>
      </c>
      <c r="F13" s="24" t="s">
        <v>20</v>
      </c>
      <c r="G13" s="17" t="str">
        <f t="shared" si="2"/>
        <v>41072619******0447</v>
      </c>
      <c r="H13" s="28" t="s">
        <v>1376</v>
      </c>
      <c r="I13" s="19"/>
      <c r="J13" s="20" t="s">
        <v>22</v>
      </c>
      <c r="K13" s="20" t="s">
        <v>588</v>
      </c>
      <c r="L13" s="21" t="s">
        <v>1340</v>
      </c>
      <c r="M13" s="31" t="s">
        <v>25</v>
      </c>
      <c r="N13" s="32" t="s">
        <v>1377</v>
      </c>
      <c r="O13" s="17" t="str">
        <f t="shared" si="3"/>
        <v>1823****966</v>
      </c>
      <c r="P13" s="20">
        <v>1760</v>
      </c>
      <c r="R13" s="33" t="s">
        <v>1378</v>
      </c>
      <c r="S13" s="25">
        <v>18238673966</v>
      </c>
    </row>
    <row r="14" s="1" customFormat="1" ht="28" customHeight="1" spans="1:19">
      <c r="A14" s="11">
        <v>11</v>
      </c>
      <c r="B14" s="25" t="s">
        <v>1379</v>
      </c>
      <c r="C14" s="26" t="str">
        <f t="shared" si="0"/>
        <v>女</v>
      </c>
      <c r="D14" s="27" t="s">
        <v>19</v>
      </c>
      <c r="E14" s="15">
        <f ca="1" t="shared" si="4"/>
        <v>56</v>
      </c>
      <c r="F14" s="24" t="s">
        <v>20</v>
      </c>
      <c r="G14" s="17" t="str">
        <f t="shared" si="2"/>
        <v>41078219******2229</v>
      </c>
      <c r="H14" s="28" t="s">
        <v>1380</v>
      </c>
      <c r="I14" s="19"/>
      <c r="J14" s="20" t="s">
        <v>22</v>
      </c>
      <c r="K14" s="20" t="s">
        <v>588</v>
      </c>
      <c r="L14" s="21" t="s">
        <v>1340</v>
      </c>
      <c r="M14" s="31" t="s">
        <v>25</v>
      </c>
      <c r="N14" s="32" t="s">
        <v>1381</v>
      </c>
      <c r="O14" s="17" t="str">
        <f t="shared" si="3"/>
        <v>1509****164</v>
      </c>
      <c r="P14" s="20">
        <v>1760</v>
      </c>
      <c r="R14" s="33" t="s">
        <v>1382</v>
      </c>
      <c r="S14" s="25">
        <v>15090097164</v>
      </c>
    </row>
    <row r="15" s="1" customFormat="1" ht="28" customHeight="1" spans="1:19">
      <c r="A15" s="11">
        <v>12</v>
      </c>
      <c r="B15" s="25" t="s">
        <v>1383</v>
      </c>
      <c r="C15" s="26" t="str">
        <f t="shared" si="0"/>
        <v>女</v>
      </c>
      <c r="D15" s="27" t="s">
        <v>19</v>
      </c>
      <c r="E15" s="15">
        <v>58</v>
      </c>
      <c r="F15" s="24" t="s">
        <v>20</v>
      </c>
      <c r="G15" s="17" t="str">
        <f t="shared" si="2"/>
        <v>41102419******5524</v>
      </c>
      <c r="H15" s="28" t="s">
        <v>1384</v>
      </c>
      <c r="I15" s="19"/>
      <c r="J15" s="20" t="s">
        <v>22</v>
      </c>
      <c r="K15" s="20" t="s">
        <v>588</v>
      </c>
      <c r="L15" s="21" t="s">
        <v>1340</v>
      </c>
      <c r="M15" s="31" t="s">
        <v>25</v>
      </c>
      <c r="N15" s="32" t="s">
        <v>1385</v>
      </c>
      <c r="O15" s="17" t="str">
        <f t="shared" si="3"/>
        <v>1583****870</v>
      </c>
      <c r="P15" s="20">
        <v>1760</v>
      </c>
      <c r="R15" s="33" t="s">
        <v>1386</v>
      </c>
      <c r="S15" s="25">
        <v>15837381870</v>
      </c>
    </row>
    <row r="16" s="1" customFormat="1" ht="28" customHeight="1" spans="1:19">
      <c r="A16" s="11">
        <v>13</v>
      </c>
      <c r="B16" s="25" t="s">
        <v>1387</v>
      </c>
      <c r="C16" s="26" t="str">
        <f t="shared" si="0"/>
        <v>女</v>
      </c>
      <c r="D16" s="27" t="s">
        <v>19</v>
      </c>
      <c r="E16" s="15">
        <f ca="1" t="shared" ref="E16:E47" si="5">_xlfn.IFS(LEN(R16)=15,DATEDIF(TEXT("19"&amp;MID(R16,7,6),"0-00-00"),TODAY(),"y"),LEN(R16)=18,DATEDIF(TEXT(MID(R16,7,8),"0-00-00"),TODAY(),"y"),TRUE,"身份证错误")</f>
        <v>52</v>
      </c>
      <c r="F16" s="24" t="s">
        <v>20</v>
      </c>
      <c r="G16" s="17" t="str">
        <f t="shared" si="2"/>
        <v>41072719******1261</v>
      </c>
      <c r="H16" s="28" t="s">
        <v>1388</v>
      </c>
      <c r="I16" s="19"/>
      <c r="J16" s="20" t="s">
        <v>22</v>
      </c>
      <c r="K16" s="20" t="s">
        <v>588</v>
      </c>
      <c r="L16" s="21" t="s">
        <v>1340</v>
      </c>
      <c r="M16" s="31" t="s">
        <v>25</v>
      </c>
      <c r="N16" s="32" t="s">
        <v>1389</v>
      </c>
      <c r="O16" s="17" t="str">
        <f t="shared" si="3"/>
        <v>1509****590</v>
      </c>
      <c r="P16" s="20">
        <v>1760</v>
      </c>
      <c r="R16" s="33" t="s">
        <v>1390</v>
      </c>
      <c r="S16" s="25">
        <v>15090335590</v>
      </c>
    </row>
    <row r="17" s="1" customFormat="1" ht="28" customHeight="1" spans="1:19">
      <c r="A17" s="11">
        <v>14</v>
      </c>
      <c r="B17" s="25" t="s">
        <v>1391</v>
      </c>
      <c r="C17" s="26" t="str">
        <f t="shared" si="0"/>
        <v>男</v>
      </c>
      <c r="D17" s="27" t="s">
        <v>19</v>
      </c>
      <c r="E17" s="15">
        <f ca="1" t="shared" si="5"/>
        <v>55</v>
      </c>
      <c r="F17" s="24" t="s">
        <v>20</v>
      </c>
      <c r="G17" s="17" t="str">
        <f t="shared" si="2"/>
        <v>41072619******3034</v>
      </c>
      <c r="H17" s="28" t="s">
        <v>1392</v>
      </c>
      <c r="I17" s="19"/>
      <c r="J17" s="20" t="s">
        <v>22</v>
      </c>
      <c r="K17" s="20" t="s">
        <v>588</v>
      </c>
      <c r="L17" s="21" t="s">
        <v>1340</v>
      </c>
      <c r="M17" s="31" t="s">
        <v>25</v>
      </c>
      <c r="N17" s="32" t="s">
        <v>1393</v>
      </c>
      <c r="O17" s="17" t="str">
        <f t="shared" si="3"/>
        <v>1830****076</v>
      </c>
      <c r="P17" s="20">
        <v>1760</v>
      </c>
      <c r="R17" s="33" t="s">
        <v>1394</v>
      </c>
      <c r="S17" s="25">
        <v>18303615076</v>
      </c>
    </row>
    <row r="18" s="1" customFormat="1" ht="28" customHeight="1" spans="1:19">
      <c r="A18" s="11">
        <v>15</v>
      </c>
      <c r="B18" s="25" t="s">
        <v>1395</v>
      </c>
      <c r="C18" s="26" t="str">
        <f t="shared" si="0"/>
        <v>女</v>
      </c>
      <c r="D18" s="27" t="s">
        <v>19</v>
      </c>
      <c r="E18" s="15">
        <f ca="1" t="shared" si="5"/>
        <v>52</v>
      </c>
      <c r="F18" s="24" t="s">
        <v>20</v>
      </c>
      <c r="G18" s="17" t="str">
        <f t="shared" si="2"/>
        <v>41062119******4543</v>
      </c>
      <c r="H18" s="28" t="s">
        <v>1396</v>
      </c>
      <c r="I18" s="19"/>
      <c r="J18" s="20" t="s">
        <v>22</v>
      </c>
      <c r="K18" s="20" t="s">
        <v>588</v>
      </c>
      <c r="L18" s="21" t="s">
        <v>1340</v>
      </c>
      <c r="M18" s="31" t="s">
        <v>25</v>
      </c>
      <c r="N18" s="32" t="s">
        <v>1397</v>
      </c>
      <c r="O18" s="17" t="str">
        <f t="shared" si="3"/>
        <v>1319****058</v>
      </c>
      <c r="P18" s="20">
        <v>1760</v>
      </c>
      <c r="R18" s="33" t="s">
        <v>1398</v>
      </c>
      <c r="S18" s="25">
        <v>13193480058</v>
      </c>
    </row>
    <row r="19" s="1" customFormat="1" ht="28" customHeight="1" spans="1:19">
      <c r="A19" s="11">
        <v>16</v>
      </c>
      <c r="B19" s="25" t="s">
        <v>1399</v>
      </c>
      <c r="C19" s="26" t="str">
        <f t="shared" si="0"/>
        <v>女</v>
      </c>
      <c r="D19" s="27" t="s">
        <v>19</v>
      </c>
      <c r="E19" s="15">
        <f ca="1" t="shared" si="5"/>
        <v>54</v>
      </c>
      <c r="F19" s="24" t="s">
        <v>20</v>
      </c>
      <c r="G19" s="17" t="str">
        <f t="shared" si="2"/>
        <v>41078219******4464</v>
      </c>
      <c r="H19" s="28" t="s">
        <v>1400</v>
      </c>
      <c r="I19" s="19"/>
      <c r="J19" s="20" t="s">
        <v>22</v>
      </c>
      <c r="K19" s="20" t="s">
        <v>588</v>
      </c>
      <c r="L19" s="21" t="s">
        <v>1340</v>
      </c>
      <c r="M19" s="31" t="s">
        <v>25</v>
      </c>
      <c r="N19" s="32" t="s">
        <v>1401</v>
      </c>
      <c r="O19" s="17" t="str">
        <f t="shared" si="3"/>
        <v>1356****040</v>
      </c>
      <c r="P19" s="20">
        <v>1760</v>
      </c>
      <c r="R19" s="59" t="s">
        <v>1402</v>
      </c>
      <c r="S19" s="25">
        <v>13569405040</v>
      </c>
    </row>
    <row r="20" s="1" customFormat="1" ht="28" customHeight="1" spans="1:19">
      <c r="A20" s="11">
        <v>17</v>
      </c>
      <c r="B20" s="25" t="s">
        <v>1403</v>
      </c>
      <c r="C20" s="26" t="str">
        <f t="shared" si="0"/>
        <v>女</v>
      </c>
      <c r="D20" s="27" t="s">
        <v>19</v>
      </c>
      <c r="E20" s="15">
        <f ca="1" t="shared" si="5"/>
        <v>55</v>
      </c>
      <c r="F20" s="24" t="s">
        <v>20</v>
      </c>
      <c r="G20" s="17" t="str">
        <f t="shared" si="2"/>
        <v>41072619******0422</v>
      </c>
      <c r="H20" s="28" t="s">
        <v>1404</v>
      </c>
      <c r="I20" s="19"/>
      <c r="J20" s="20" t="s">
        <v>22</v>
      </c>
      <c r="K20" s="20" t="s">
        <v>588</v>
      </c>
      <c r="L20" s="21" t="s">
        <v>1340</v>
      </c>
      <c r="M20" s="31" t="s">
        <v>25</v>
      </c>
      <c r="N20" s="32" t="s">
        <v>1405</v>
      </c>
      <c r="O20" s="17" t="str">
        <f t="shared" si="3"/>
        <v>1503****446</v>
      </c>
      <c r="P20" s="20">
        <v>1760</v>
      </c>
      <c r="R20" s="33" t="s">
        <v>1406</v>
      </c>
      <c r="S20" s="25">
        <v>15037343446</v>
      </c>
    </row>
    <row r="21" s="1" customFormat="1" ht="28" customHeight="1" spans="1:19">
      <c r="A21" s="11">
        <v>18</v>
      </c>
      <c r="B21" s="25" t="s">
        <v>1407</v>
      </c>
      <c r="C21" s="26" t="str">
        <f t="shared" si="0"/>
        <v>女</v>
      </c>
      <c r="D21" s="27" t="s">
        <v>19</v>
      </c>
      <c r="E21" s="15">
        <f ca="1" t="shared" si="5"/>
        <v>55</v>
      </c>
      <c r="F21" s="24" t="s">
        <v>20</v>
      </c>
      <c r="G21" s="17" t="str">
        <f t="shared" si="2"/>
        <v>41072619******5827</v>
      </c>
      <c r="H21" s="28" t="s">
        <v>1408</v>
      </c>
      <c r="I21" s="19"/>
      <c r="J21" s="20" t="s">
        <v>22</v>
      </c>
      <c r="K21" s="20" t="s">
        <v>588</v>
      </c>
      <c r="L21" s="21" t="s">
        <v>1340</v>
      </c>
      <c r="M21" s="31" t="s">
        <v>25</v>
      </c>
      <c r="N21" s="32" t="s">
        <v>1409</v>
      </c>
      <c r="O21" s="17" t="str">
        <f t="shared" si="3"/>
        <v>1590****655</v>
      </c>
      <c r="P21" s="20">
        <v>1760</v>
      </c>
      <c r="R21" s="33" t="s">
        <v>1410</v>
      </c>
      <c r="S21" s="25">
        <v>15903870655</v>
      </c>
    </row>
    <row r="22" s="1" customFormat="1" ht="28" customHeight="1" spans="1:19">
      <c r="A22" s="11">
        <v>19</v>
      </c>
      <c r="B22" s="25" t="s">
        <v>1411</v>
      </c>
      <c r="C22" s="26" t="str">
        <f t="shared" si="0"/>
        <v>男</v>
      </c>
      <c r="D22" s="27" t="s">
        <v>19</v>
      </c>
      <c r="E22" s="15">
        <f ca="1" t="shared" si="5"/>
        <v>56</v>
      </c>
      <c r="F22" s="24" t="s">
        <v>20</v>
      </c>
      <c r="G22" s="17" t="str">
        <f t="shared" si="2"/>
        <v>41078219******081X</v>
      </c>
      <c r="H22" s="28" t="s">
        <v>1412</v>
      </c>
      <c r="I22" s="19"/>
      <c r="J22" s="20" t="s">
        <v>22</v>
      </c>
      <c r="K22" s="20" t="s">
        <v>588</v>
      </c>
      <c r="L22" s="21" t="s">
        <v>1340</v>
      </c>
      <c r="M22" s="31" t="s">
        <v>25</v>
      </c>
      <c r="N22" s="32" t="s">
        <v>1413</v>
      </c>
      <c r="O22" s="17" t="str">
        <f t="shared" si="3"/>
        <v>1551****078</v>
      </c>
      <c r="P22" s="20">
        <v>1760</v>
      </c>
      <c r="R22" s="33" t="s">
        <v>1414</v>
      </c>
      <c r="S22" s="25">
        <v>15517352078</v>
      </c>
    </row>
    <row r="23" s="1" customFormat="1" ht="28" customHeight="1" spans="1:19">
      <c r="A23" s="11">
        <v>20</v>
      </c>
      <c r="B23" s="25" t="s">
        <v>1415</v>
      </c>
      <c r="C23" s="26" t="str">
        <f t="shared" si="0"/>
        <v>女</v>
      </c>
      <c r="D23" s="27" t="s">
        <v>19</v>
      </c>
      <c r="E23" s="15">
        <f ca="1" t="shared" si="5"/>
        <v>52</v>
      </c>
      <c r="F23" s="24" t="s">
        <v>20</v>
      </c>
      <c r="G23" s="17" t="str">
        <f t="shared" si="2"/>
        <v>41072119******054X</v>
      </c>
      <c r="H23" s="28" t="s">
        <v>1416</v>
      </c>
      <c r="I23" s="19"/>
      <c r="J23" s="20" t="s">
        <v>22</v>
      </c>
      <c r="K23" s="20" t="s">
        <v>588</v>
      </c>
      <c r="L23" s="21" t="s">
        <v>1340</v>
      </c>
      <c r="M23" s="31" t="s">
        <v>25</v>
      </c>
      <c r="N23" s="32" t="s">
        <v>1417</v>
      </c>
      <c r="O23" s="17" t="str">
        <f t="shared" si="3"/>
        <v>1390****720</v>
      </c>
      <c r="P23" s="20">
        <v>1760</v>
      </c>
      <c r="R23" s="33" t="s">
        <v>1418</v>
      </c>
      <c r="S23" s="25">
        <v>13903802720</v>
      </c>
    </row>
    <row r="24" s="1" customFormat="1" ht="28" customHeight="1" spans="1:19">
      <c r="A24" s="11">
        <v>21</v>
      </c>
      <c r="B24" s="25" t="s">
        <v>1419</v>
      </c>
      <c r="C24" s="26" t="str">
        <f t="shared" si="0"/>
        <v>女</v>
      </c>
      <c r="D24" s="27" t="s">
        <v>19</v>
      </c>
      <c r="E24" s="15">
        <f ca="1" t="shared" si="5"/>
        <v>52</v>
      </c>
      <c r="F24" s="24" t="s">
        <v>20</v>
      </c>
      <c r="G24" s="17" t="str">
        <f t="shared" si="2"/>
        <v>41072119******0548</v>
      </c>
      <c r="H24" s="28" t="s">
        <v>1420</v>
      </c>
      <c r="I24" s="19"/>
      <c r="J24" s="20" t="s">
        <v>22</v>
      </c>
      <c r="K24" s="20" t="s">
        <v>588</v>
      </c>
      <c r="L24" s="21" t="s">
        <v>1340</v>
      </c>
      <c r="M24" s="31" t="s">
        <v>25</v>
      </c>
      <c r="N24" s="32" t="s">
        <v>1421</v>
      </c>
      <c r="O24" s="17" t="str">
        <f t="shared" si="3"/>
        <v>1378****650</v>
      </c>
      <c r="P24" s="20">
        <v>1760</v>
      </c>
      <c r="R24" s="33" t="s">
        <v>1422</v>
      </c>
      <c r="S24" s="25">
        <v>13782506650</v>
      </c>
    </row>
    <row r="25" s="1" customFormat="1" ht="28" customHeight="1" spans="1:19">
      <c r="A25" s="11">
        <v>22</v>
      </c>
      <c r="B25" s="25" t="s">
        <v>1423</v>
      </c>
      <c r="C25" s="26" t="str">
        <f t="shared" si="0"/>
        <v>女</v>
      </c>
      <c r="D25" s="27" t="s">
        <v>19</v>
      </c>
      <c r="E25" s="15">
        <f ca="1" t="shared" si="5"/>
        <v>55</v>
      </c>
      <c r="F25" s="24" t="s">
        <v>20</v>
      </c>
      <c r="G25" s="17" t="str">
        <f t="shared" si="2"/>
        <v>41090119******0544</v>
      </c>
      <c r="H25" s="28" t="s">
        <v>1424</v>
      </c>
      <c r="I25" s="19"/>
      <c r="J25" s="20" t="s">
        <v>22</v>
      </c>
      <c r="K25" s="20" t="s">
        <v>588</v>
      </c>
      <c r="L25" s="21" t="s">
        <v>1340</v>
      </c>
      <c r="M25" s="31" t="s">
        <v>25</v>
      </c>
      <c r="N25" s="32" t="s">
        <v>1425</v>
      </c>
      <c r="O25" s="17" t="str">
        <f t="shared" si="3"/>
        <v>1556****733</v>
      </c>
      <c r="P25" s="20">
        <v>1760</v>
      </c>
      <c r="R25" s="33" t="s">
        <v>1426</v>
      </c>
      <c r="S25" s="25">
        <v>15560177733</v>
      </c>
    </row>
    <row r="26" s="1" customFormat="1" ht="28" customHeight="1" spans="1:19">
      <c r="A26" s="11">
        <v>23</v>
      </c>
      <c r="B26" s="25" t="s">
        <v>1427</v>
      </c>
      <c r="C26" s="26" t="str">
        <f t="shared" si="0"/>
        <v>男</v>
      </c>
      <c r="D26" s="27" t="s">
        <v>19</v>
      </c>
      <c r="E26" s="15">
        <f ca="1" t="shared" si="5"/>
        <v>51</v>
      </c>
      <c r="F26" s="24" t="s">
        <v>20</v>
      </c>
      <c r="G26" s="17" t="str">
        <f t="shared" si="2"/>
        <v>41072519******3212</v>
      </c>
      <c r="H26" s="28" t="s">
        <v>1428</v>
      </c>
      <c r="I26" s="19"/>
      <c r="J26" s="20" t="s">
        <v>22</v>
      </c>
      <c r="K26" s="20" t="s">
        <v>588</v>
      </c>
      <c r="L26" s="21" t="s">
        <v>1340</v>
      </c>
      <c r="M26" s="31" t="s">
        <v>25</v>
      </c>
      <c r="N26" s="32" t="s">
        <v>1429</v>
      </c>
      <c r="O26" s="17" t="str">
        <f t="shared" si="3"/>
        <v>1850****848</v>
      </c>
      <c r="P26" s="20">
        <v>1760</v>
      </c>
      <c r="R26" s="33" t="s">
        <v>1430</v>
      </c>
      <c r="S26" s="25">
        <v>18503735848</v>
      </c>
    </row>
    <row r="27" s="1" customFormat="1" ht="28" customHeight="1" spans="1:19">
      <c r="A27" s="11">
        <v>24</v>
      </c>
      <c r="B27" s="25" t="s">
        <v>1431</v>
      </c>
      <c r="C27" s="26" t="str">
        <f t="shared" si="0"/>
        <v>女</v>
      </c>
      <c r="D27" s="27" t="s">
        <v>19</v>
      </c>
      <c r="E27" s="15">
        <f ca="1" t="shared" si="5"/>
        <v>54</v>
      </c>
      <c r="F27" s="24" t="s">
        <v>20</v>
      </c>
      <c r="G27" s="17" t="str">
        <f t="shared" si="2"/>
        <v>41072619******5825</v>
      </c>
      <c r="H27" s="28" t="s">
        <v>1432</v>
      </c>
      <c r="I27" s="19"/>
      <c r="J27" s="20" t="s">
        <v>22</v>
      </c>
      <c r="K27" s="20" t="s">
        <v>588</v>
      </c>
      <c r="L27" s="21" t="s">
        <v>1340</v>
      </c>
      <c r="M27" s="31" t="s">
        <v>25</v>
      </c>
      <c r="N27" s="32" t="s">
        <v>1433</v>
      </c>
      <c r="O27" s="17" t="str">
        <f t="shared" si="3"/>
        <v>1561****442</v>
      </c>
      <c r="P27" s="20">
        <v>1760</v>
      </c>
      <c r="R27" s="33" t="s">
        <v>1434</v>
      </c>
      <c r="S27" s="25">
        <v>15617189442</v>
      </c>
    </row>
    <row r="28" s="1" customFormat="1" ht="28" customHeight="1" spans="1:19">
      <c r="A28" s="11">
        <v>25</v>
      </c>
      <c r="B28" s="25" t="s">
        <v>1435</v>
      </c>
      <c r="C28" s="26" t="str">
        <f t="shared" si="0"/>
        <v>女</v>
      </c>
      <c r="D28" s="27" t="s">
        <v>19</v>
      </c>
      <c r="E28" s="15">
        <f ca="1" t="shared" si="5"/>
        <v>46</v>
      </c>
      <c r="F28" s="24" t="s">
        <v>20</v>
      </c>
      <c r="G28" s="17" t="str">
        <f t="shared" si="2"/>
        <v>41072519******0462</v>
      </c>
      <c r="H28" s="28" t="s">
        <v>1436</v>
      </c>
      <c r="I28" s="19"/>
      <c r="J28" s="20" t="s">
        <v>22</v>
      </c>
      <c r="K28" s="20" t="s">
        <v>588</v>
      </c>
      <c r="L28" s="21" t="s">
        <v>1340</v>
      </c>
      <c r="M28" s="31" t="s">
        <v>25</v>
      </c>
      <c r="N28" s="32" t="s">
        <v>1437</v>
      </c>
      <c r="O28" s="17" t="str">
        <f t="shared" si="3"/>
        <v>1509****189</v>
      </c>
      <c r="P28" s="20">
        <v>1760</v>
      </c>
      <c r="R28" s="33" t="s">
        <v>1438</v>
      </c>
      <c r="S28" s="25">
        <v>15090409189</v>
      </c>
    </row>
    <row r="29" s="1" customFormat="1" ht="28" customHeight="1" spans="1:19">
      <c r="A29" s="11">
        <v>26</v>
      </c>
      <c r="B29" s="25" t="s">
        <v>1439</v>
      </c>
      <c r="C29" s="26" t="str">
        <f t="shared" si="0"/>
        <v>女</v>
      </c>
      <c r="D29" s="27" t="s">
        <v>19</v>
      </c>
      <c r="E29" s="15">
        <f ca="1" t="shared" si="5"/>
        <v>56</v>
      </c>
      <c r="F29" s="24" t="s">
        <v>20</v>
      </c>
      <c r="G29" s="17" t="str">
        <f t="shared" si="2"/>
        <v>41072619******3826</v>
      </c>
      <c r="H29" s="28" t="s">
        <v>1440</v>
      </c>
      <c r="I29" s="19"/>
      <c r="J29" s="20" t="s">
        <v>22</v>
      </c>
      <c r="K29" s="20" t="s">
        <v>588</v>
      </c>
      <c r="L29" s="21" t="s">
        <v>1340</v>
      </c>
      <c r="M29" s="31" t="s">
        <v>25</v>
      </c>
      <c r="N29" s="32" t="s">
        <v>1441</v>
      </c>
      <c r="O29" s="17" t="str">
        <f t="shared" si="3"/>
        <v>1556****215</v>
      </c>
      <c r="P29" s="20">
        <v>1760</v>
      </c>
      <c r="R29" s="33" t="s">
        <v>1442</v>
      </c>
      <c r="S29" s="25">
        <v>15560207215</v>
      </c>
    </row>
    <row r="30" s="1" customFormat="1" ht="28" customHeight="1" spans="1:19">
      <c r="A30" s="11">
        <v>27</v>
      </c>
      <c r="B30" s="25" t="s">
        <v>1443</v>
      </c>
      <c r="C30" s="26" t="str">
        <f t="shared" si="0"/>
        <v>女</v>
      </c>
      <c r="D30" s="27" t="s">
        <v>19</v>
      </c>
      <c r="E30" s="15">
        <f ca="1" t="shared" si="5"/>
        <v>48</v>
      </c>
      <c r="F30" s="24" t="s">
        <v>20</v>
      </c>
      <c r="G30" s="17" t="str">
        <f t="shared" si="2"/>
        <v>41072619******2049</v>
      </c>
      <c r="H30" s="28" t="s">
        <v>1444</v>
      </c>
      <c r="I30" s="19"/>
      <c r="J30" s="20" t="s">
        <v>22</v>
      </c>
      <c r="K30" s="20" t="s">
        <v>588</v>
      </c>
      <c r="L30" s="21" t="s">
        <v>1340</v>
      </c>
      <c r="M30" s="31" t="s">
        <v>25</v>
      </c>
      <c r="N30" s="32" t="s">
        <v>1445</v>
      </c>
      <c r="O30" s="17" t="str">
        <f t="shared" si="3"/>
        <v>1763****627</v>
      </c>
      <c r="P30" s="20">
        <v>1760</v>
      </c>
      <c r="R30" s="33" t="s">
        <v>1446</v>
      </c>
      <c r="S30" s="25">
        <v>17630208627</v>
      </c>
    </row>
    <row r="31" s="1" customFormat="1" ht="28" customHeight="1" spans="1:19">
      <c r="A31" s="11">
        <v>28</v>
      </c>
      <c r="B31" s="25" t="s">
        <v>1447</v>
      </c>
      <c r="C31" s="26" t="str">
        <f t="shared" si="0"/>
        <v>女</v>
      </c>
      <c r="D31" s="27" t="s">
        <v>19</v>
      </c>
      <c r="E31" s="15">
        <f ca="1" t="shared" si="5"/>
        <v>36</v>
      </c>
      <c r="F31" s="24" t="s">
        <v>20</v>
      </c>
      <c r="G31" s="17" t="str">
        <f t="shared" si="2"/>
        <v>41072119******152X</v>
      </c>
      <c r="H31" s="28" t="s">
        <v>1448</v>
      </c>
      <c r="I31" s="19"/>
      <c r="J31" s="20" t="s">
        <v>22</v>
      </c>
      <c r="K31" s="20" t="s">
        <v>588</v>
      </c>
      <c r="L31" s="21" t="s">
        <v>1340</v>
      </c>
      <c r="M31" s="31" t="s">
        <v>25</v>
      </c>
      <c r="N31" s="32" t="s">
        <v>1449</v>
      </c>
      <c r="O31" s="17" t="str">
        <f t="shared" si="3"/>
        <v>1383****410</v>
      </c>
      <c r="P31" s="20">
        <v>1760</v>
      </c>
      <c r="R31" s="25" t="s">
        <v>1450</v>
      </c>
      <c r="S31" s="25">
        <v>13837383410</v>
      </c>
    </row>
    <row r="32" s="1" customFormat="1" ht="28" customHeight="1" spans="1:19">
      <c r="A32" s="11">
        <v>29</v>
      </c>
      <c r="B32" s="25" t="s">
        <v>1451</v>
      </c>
      <c r="C32" s="26" t="str">
        <f t="shared" si="0"/>
        <v>女</v>
      </c>
      <c r="D32" s="27" t="s">
        <v>19</v>
      </c>
      <c r="E32" s="15">
        <f ca="1" t="shared" si="5"/>
        <v>52</v>
      </c>
      <c r="F32" s="24" t="s">
        <v>20</v>
      </c>
      <c r="G32" s="17" t="str">
        <f t="shared" si="2"/>
        <v>41072619******2446</v>
      </c>
      <c r="H32" s="28" t="s">
        <v>1452</v>
      </c>
      <c r="I32" s="19"/>
      <c r="J32" s="20" t="s">
        <v>22</v>
      </c>
      <c r="K32" s="20" t="s">
        <v>588</v>
      </c>
      <c r="L32" s="21" t="s">
        <v>1340</v>
      </c>
      <c r="M32" s="31" t="s">
        <v>25</v>
      </c>
      <c r="N32" s="32" t="s">
        <v>1453</v>
      </c>
      <c r="O32" s="17" t="str">
        <f t="shared" si="3"/>
        <v>1874****549</v>
      </c>
      <c r="P32" s="20">
        <v>1760</v>
      </c>
      <c r="R32" s="33" t="s">
        <v>1454</v>
      </c>
      <c r="S32" s="25">
        <v>18749140549</v>
      </c>
    </row>
    <row r="33" s="1" customFormat="1" ht="28" customHeight="1" spans="1:19">
      <c r="A33" s="11">
        <v>30</v>
      </c>
      <c r="B33" s="25" t="s">
        <v>1455</v>
      </c>
      <c r="C33" s="26" t="str">
        <f t="shared" si="0"/>
        <v>女</v>
      </c>
      <c r="D33" s="27" t="s">
        <v>19</v>
      </c>
      <c r="E33" s="15">
        <f ca="1" t="shared" si="5"/>
        <v>54</v>
      </c>
      <c r="F33" s="24" t="s">
        <v>20</v>
      </c>
      <c r="G33" s="17" t="str">
        <f t="shared" si="2"/>
        <v>41072719******1226</v>
      </c>
      <c r="H33" s="28" t="s">
        <v>1456</v>
      </c>
      <c r="I33" s="19"/>
      <c r="J33" s="20" t="s">
        <v>22</v>
      </c>
      <c r="K33" s="20" t="s">
        <v>588</v>
      </c>
      <c r="L33" s="21" t="s">
        <v>1340</v>
      </c>
      <c r="M33" s="31" t="s">
        <v>25</v>
      </c>
      <c r="N33" s="32" t="s">
        <v>1457</v>
      </c>
      <c r="O33" s="17" t="str">
        <f t="shared" si="3"/>
        <v>1346****189</v>
      </c>
      <c r="P33" s="20">
        <v>1760</v>
      </c>
      <c r="R33" s="59" t="s">
        <v>1458</v>
      </c>
      <c r="S33" s="25">
        <v>13462333189</v>
      </c>
    </row>
    <row r="34" s="1" customFormat="1" ht="28" customHeight="1" spans="1:19">
      <c r="A34" s="11">
        <v>31</v>
      </c>
      <c r="B34" s="25" t="s">
        <v>1459</v>
      </c>
      <c r="C34" s="26" t="str">
        <f t="shared" si="0"/>
        <v>女</v>
      </c>
      <c r="D34" s="27" t="s">
        <v>19</v>
      </c>
      <c r="E34" s="15">
        <f ca="1" t="shared" si="5"/>
        <v>44</v>
      </c>
      <c r="F34" s="24" t="s">
        <v>20</v>
      </c>
      <c r="G34" s="17" t="str">
        <f t="shared" si="2"/>
        <v>41072719******7627</v>
      </c>
      <c r="H34" s="28" t="s">
        <v>1460</v>
      </c>
      <c r="I34" s="19"/>
      <c r="J34" s="20" t="s">
        <v>22</v>
      </c>
      <c r="K34" s="20" t="s">
        <v>588</v>
      </c>
      <c r="L34" s="21" t="s">
        <v>1340</v>
      </c>
      <c r="M34" s="31" t="s">
        <v>25</v>
      </c>
      <c r="N34" s="32" t="s">
        <v>1461</v>
      </c>
      <c r="O34" s="17" t="str">
        <f t="shared" si="3"/>
        <v>1823****217</v>
      </c>
      <c r="P34" s="20">
        <v>1760</v>
      </c>
      <c r="R34" s="33" t="s">
        <v>1462</v>
      </c>
      <c r="S34" s="25">
        <v>18237318217</v>
      </c>
    </row>
    <row r="35" s="1" customFormat="1" ht="28" customHeight="1" spans="1:19">
      <c r="A35" s="11">
        <v>32</v>
      </c>
      <c r="B35" s="25" t="s">
        <v>1463</v>
      </c>
      <c r="C35" s="26" t="str">
        <f t="shared" si="0"/>
        <v>女</v>
      </c>
      <c r="D35" s="27" t="s">
        <v>19</v>
      </c>
      <c r="E35" s="15">
        <f ca="1" t="shared" si="5"/>
        <v>52</v>
      </c>
      <c r="F35" s="24" t="s">
        <v>20</v>
      </c>
      <c r="G35" s="17" t="str">
        <f t="shared" si="2"/>
        <v>41072319******2769</v>
      </c>
      <c r="H35" s="28" t="s">
        <v>1464</v>
      </c>
      <c r="I35" s="19"/>
      <c r="J35" s="20" t="s">
        <v>22</v>
      </c>
      <c r="K35" s="20" t="s">
        <v>588</v>
      </c>
      <c r="L35" s="21" t="s">
        <v>1340</v>
      </c>
      <c r="M35" s="31" t="s">
        <v>25</v>
      </c>
      <c r="N35" s="32" t="s">
        <v>1465</v>
      </c>
      <c r="O35" s="17" t="str">
        <f t="shared" si="3"/>
        <v>1340****295</v>
      </c>
      <c r="P35" s="20">
        <v>1760</v>
      </c>
      <c r="R35" s="59" t="s">
        <v>1466</v>
      </c>
      <c r="S35" s="25">
        <v>13409240295</v>
      </c>
    </row>
    <row r="36" s="1" customFormat="1" ht="28" customHeight="1" spans="1:19">
      <c r="A36" s="11">
        <v>33</v>
      </c>
      <c r="B36" s="25" t="s">
        <v>1467</v>
      </c>
      <c r="C36" s="26" t="str">
        <f t="shared" si="0"/>
        <v>女</v>
      </c>
      <c r="D36" s="27" t="s">
        <v>19</v>
      </c>
      <c r="E36" s="15">
        <f ca="1" t="shared" si="5"/>
        <v>48</v>
      </c>
      <c r="F36" s="24" t="s">
        <v>20</v>
      </c>
      <c r="G36" s="17" t="str">
        <f t="shared" si="2"/>
        <v>41072319******2766</v>
      </c>
      <c r="H36" s="28" t="s">
        <v>1468</v>
      </c>
      <c r="I36" s="19"/>
      <c r="J36" s="20" t="s">
        <v>22</v>
      </c>
      <c r="K36" s="20" t="s">
        <v>588</v>
      </c>
      <c r="L36" s="21" t="s">
        <v>1340</v>
      </c>
      <c r="M36" s="31" t="s">
        <v>25</v>
      </c>
      <c r="N36" s="32" t="s">
        <v>1469</v>
      </c>
      <c r="O36" s="17" t="str">
        <f t="shared" si="3"/>
        <v>1306****601</v>
      </c>
      <c r="P36" s="20">
        <v>1760</v>
      </c>
      <c r="R36" s="59" t="s">
        <v>1470</v>
      </c>
      <c r="S36" s="25">
        <v>13069381601</v>
      </c>
    </row>
    <row r="37" s="1" customFormat="1" ht="28" customHeight="1" spans="1:19">
      <c r="A37" s="11">
        <v>34</v>
      </c>
      <c r="B37" s="25" t="s">
        <v>1471</v>
      </c>
      <c r="C37" s="26" t="str">
        <f t="shared" si="0"/>
        <v>女</v>
      </c>
      <c r="D37" s="27" t="s">
        <v>19</v>
      </c>
      <c r="E37" s="15">
        <f ca="1" t="shared" si="5"/>
        <v>53</v>
      </c>
      <c r="F37" s="24" t="s">
        <v>20</v>
      </c>
      <c r="G37" s="17" t="str">
        <f t="shared" si="2"/>
        <v>41082319******4524</v>
      </c>
      <c r="H37" s="28" t="s">
        <v>1472</v>
      </c>
      <c r="I37" s="19"/>
      <c r="J37" s="20" t="s">
        <v>22</v>
      </c>
      <c r="K37" s="20" t="s">
        <v>588</v>
      </c>
      <c r="L37" s="21" t="s">
        <v>1340</v>
      </c>
      <c r="M37" s="31" t="s">
        <v>25</v>
      </c>
      <c r="N37" s="32" t="s">
        <v>1473</v>
      </c>
      <c r="O37" s="17" t="str">
        <f t="shared" si="3"/>
        <v>1952****460</v>
      </c>
      <c r="P37" s="20">
        <v>1760</v>
      </c>
      <c r="R37" s="59" t="s">
        <v>1474</v>
      </c>
      <c r="S37" s="25">
        <v>19523739460</v>
      </c>
    </row>
    <row r="38" s="1" customFormat="1" ht="28" customHeight="1" spans="1:19">
      <c r="A38" s="11">
        <v>35</v>
      </c>
      <c r="B38" s="25" t="s">
        <v>1475</v>
      </c>
      <c r="C38" s="26" t="str">
        <f t="shared" si="0"/>
        <v>女</v>
      </c>
      <c r="D38" s="27" t="s">
        <v>19</v>
      </c>
      <c r="E38" s="15">
        <f ca="1" t="shared" si="5"/>
        <v>52</v>
      </c>
      <c r="F38" s="24" t="s">
        <v>20</v>
      </c>
      <c r="G38" s="17" t="str">
        <f t="shared" si="2"/>
        <v>41292919******0101</v>
      </c>
      <c r="H38" s="28" t="s">
        <v>1476</v>
      </c>
      <c r="I38" s="19"/>
      <c r="J38" s="20" t="s">
        <v>22</v>
      </c>
      <c r="K38" s="20" t="s">
        <v>588</v>
      </c>
      <c r="L38" s="21" t="s">
        <v>1340</v>
      </c>
      <c r="M38" s="31" t="s">
        <v>25</v>
      </c>
      <c r="N38" s="32" t="s">
        <v>1477</v>
      </c>
      <c r="O38" s="17" t="str">
        <f t="shared" si="3"/>
        <v>1356****544</v>
      </c>
      <c r="P38" s="20">
        <v>1760</v>
      </c>
      <c r="R38" s="33" t="s">
        <v>1478</v>
      </c>
      <c r="S38" s="25">
        <v>13569448544</v>
      </c>
    </row>
    <row r="39" s="1" customFormat="1" ht="28" customHeight="1" spans="1:19">
      <c r="A39" s="11">
        <v>36</v>
      </c>
      <c r="B39" s="25" t="s">
        <v>1479</v>
      </c>
      <c r="C39" s="26" t="str">
        <f t="shared" si="0"/>
        <v>女</v>
      </c>
      <c r="D39" s="27" t="s">
        <v>19</v>
      </c>
      <c r="E39" s="15">
        <f ca="1" t="shared" si="5"/>
        <v>51</v>
      </c>
      <c r="F39" s="24" t="s">
        <v>20</v>
      </c>
      <c r="G39" s="17" t="str">
        <f t="shared" si="2"/>
        <v>41072119******1523</v>
      </c>
      <c r="H39" s="28" t="s">
        <v>1480</v>
      </c>
      <c r="I39" s="19"/>
      <c r="J39" s="20" t="s">
        <v>22</v>
      </c>
      <c r="K39" s="20" t="s">
        <v>588</v>
      </c>
      <c r="L39" s="21" t="s">
        <v>1340</v>
      </c>
      <c r="M39" s="31" t="s">
        <v>25</v>
      </c>
      <c r="N39" s="32" t="s">
        <v>1481</v>
      </c>
      <c r="O39" s="17" t="str">
        <f t="shared" si="3"/>
        <v>1509****872</v>
      </c>
      <c r="P39" s="20">
        <v>1760</v>
      </c>
      <c r="R39" s="33" t="s">
        <v>1482</v>
      </c>
      <c r="S39" s="25">
        <v>15090065872</v>
      </c>
    </row>
    <row r="40" s="1" customFormat="1" ht="28" customHeight="1" spans="1:19">
      <c r="A40" s="11">
        <v>37</v>
      </c>
      <c r="B40" s="25" t="s">
        <v>1483</v>
      </c>
      <c r="C40" s="26" t="str">
        <f t="shared" si="0"/>
        <v>女</v>
      </c>
      <c r="D40" s="27" t="s">
        <v>19</v>
      </c>
      <c r="E40" s="15">
        <f ca="1" t="shared" si="5"/>
        <v>50</v>
      </c>
      <c r="F40" s="24" t="s">
        <v>20</v>
      </c>
      <c r="G40" s="17" t="str">
        <f t="shared" si="2"/>
        <v>41072619******6268</v>
      </c>
      <c r="H40" s="28" t="s">
        <v>1484</v>
      </c>
      <c r="I40" s="19"/>
      <c r="J40" s="20" t="s">
        <v>22</v>
      </c>
      <c r="K40" s="20" t="s">
        <v>588</v>
      </c>
      <c r="L40" s="21" t="s">
        <v>1340</v>
      </c>
      <c r="M40" s="31" t="s">
        <v>25</v>
      </c>
      <c r="N40" s="32" t="s">
        <v>1485</v>
      </c>
      <c r="O40" s="17" t="str">
        <f t="shared" si="3"/>
        <v>1523****233</v>
      </c>
      <c r="P40" s="20">
        <v>1760</v>
      </c>
      <c r="R40" s="33" t="s">
        <v>1486</v>
      </c>
      <c r="S40" s="25">
        <v>15236620233</v>
      </c>
    </row>
    <row r="41" s="1" customFormat="1" ht="28" customHeight="1" spans="1:19">
      <c r="A41" s="11">
        <v>38</v>
      </c>
      <c r="B41" s="25" t="s">
        <v>1487</v>
      </c>
      <c r="C41" s="26" t="str">
        <f t="shared" si="0"/>
        <v>女</v>
      </c>
      <c r="D41" s="27" t="s">
        <v>19</v>
      </c>
      <c r="E41" s="15">
        <f ca="1" t="shared" si="5"/>
        <v>55</v>
      </c>
      <c r="F41" s="24" t="s">
        <v>20</v>
      </c>
      <c r="G41" s="17" t="str">
        <f t="shared" si="2"/>
        <v>41072419******6023</v>
      </c>
      <c r="H41" s="28" t="s">
        <v>1488</v>
      </c>
      <c r="I41" s="19"/>
      <c r="J41" s="20" t="s">
        <v>22</v>
      </c>
      <c r="K41" s="20" t="s">
        <v>588</v>
      </c>
      <c r="L41" s="21" t="s">
        <v>1340</v>
      </c>
      <c r="M41" s="31" t="s">
        <v>25</v>
      </c>
      <c r="N41" s="32" t="s">
        <v>1489</v>
      </c>
      <c r="O41" s="17" t="str">
        <f t="shared" si="3"/>
        <v>1356****146</v>
      </c>
      <c r="P41" s="20">
        <v>1760</v>
      </c>
      <c r="R41" s="33" t="s">
        <v>1490</v>
      </c>
      <c r="S41" s="25">
        <v>13569415146</v>
      </c>
    </row>
    <row r="42" s="1" customFormat="1" ht="28" customHeight="1" spans="1:19">
      <c r="A42" s="11">
        <v>39</v>
      </c>
      <c r="B42" s="25" t="s">
        <v>1491</v>
      </c>
      <c r="C42" s="26" t="str">
        <f t="shared" si="0"/>
        <v>女</v>
      </c>
      <c r="D42" s="27" t="s">
        <v>19</v>
      </c>
      <c r="E42" s="15">
        <f ca="1" t="shared" si="5"/>
        <v>51</v>
      </c>
      <c r="F42" s="24" t="s">
        <v>20</v>
      </c>
      <c r="G42" s="17" t="str">
        <f t="shared" si="2"/>
        <v>41071119******1527</v>
      </c>
      <c r="H42" s="28" t="s">
        <v>1492</v>
      </c>
      <c r="I42" s="19"/>
      <c r="J42" s="20" t="s">
        <v>22</v>
      </c>
      <c r="K42" s="20" t="s">
        <v>588</v>
      </c>
      <c r="L42" s="21" t="s">
        <v>1340</v>
      </c>
      <c r="M42" s="31" t="s">
        <v>25</v>
      </c>
      <c r="N42" s="32" t="s">
        <v>1493</v>
      </c>
      <c r="O42" s="17" t="str">
        <f t="shared" si="3"/>
        <v>1823****372</v>
      </c>
      <c r="P42" s="20">
        <v>1760</v>
      </c>
      <c r="R42" s="33" t="s">
        <v>1494</v>
      </c>
      <c r="S42" s="25">
        <v>18238608372</v>
      </c>
    </row>
    <row r="43" s="1" customFormat="1" ht="28" customHeight="1" spans="1:19">
      <c r="A43" s="11">
        <v>40</v>
      </c>
      <c r="B43" s="25" t="s">
        <v>1495</v>
      </c>
      <c r="C43" s="26" t="str">
        <f t="shared" si="0"/>
        <v>男</v>
      </c>
      <c r="D43" s="27" t="s">
        <v>19</v>
      </c>
      <c r="E43" s="15">
        <f ca="1" t="shared" si="5"/>
        <v>41</v>
      </c>
      <c r="F43" s="24" t="s">
        <v>20</v>
      </c>
      <c r="G43" s="17" t="str">
        <f t="shared" si="2"/>
        <v>41282519******3310</v>
      </c>
      <c r="H43" s="28" t="s">
        <v>1496</v>
      </c>
      <c r="I43" s="19"/>
      <c r="J43" s="20" t="s">
        <v>22</v>
      </c>
      <c r="K43" s="20" t="s">
        <v>588</v>
      </c>
      <c r="L43" s="21" t="s">
        <v>1340</v>
      </c>
      <c r="M43" s="31" t="s">
        <v>25</v>
      </c>
      <c r="N43" s="32" t="s">
        <v>1497</v>
      </c>
      <c r="O43" s="17" t="str">
        <f t="shared" si="3"/>
        <v>1553****272</v>
      </c>
      <c r="P43" s="20">
        <v>1760</v>
      </c>
      <c r="R43" s="33" t="s">
        <v>1498</v>
      </c>
      <c r="S43" s="25">
        <v>15537349272</v>
      </c>
    </row>
    <row r="44" s="1" customFormat="1" ht="28" customHeight="1" spans="1:19">
      <c r="A44" s="11">
        <v>41</v>
      </c>
      <c r="B44" s="25" t="s">
        <v>1499</v>
      </c>
      <c r="C44" s="26" t="str">
        <f t="shared" si="0"/>
        <v>女</v>
      </c>
      <c r="D44" s="27" t="s">
        <v>19</v>
      </c>
      <c r="E44" s="15">
        <f ca="1" t="shared" si="5"/>
        <v>53</v>
      </c>
      <c r="F44" s="24" t="s">
        <v>20</v>
      </c>
      <c r="G44" s="17" t="str">
        <f t="shared" si="2"/>
        <v>41072819******9761</v>
      </c>
      <c r="H44" s="28" t="s">
        <v>1500</v>
      </c>
      <c r="I44" s="19"/>
      <c r="J44" s="20" t="s">
        <v>22</v>
      </c>
      <c r="K44" s="20" t="s">
        <v>588</v>
      </c>
      <c r="L44" s="21" t="s">
        <v>1340</v>
      </c>
      <c r="M44" s="31" t="s">
        <v>25</v>
      </c>
      <c r="N44" s="32" t="s">
        <v>1501</v>
      </c>
      <c r="O44" s="17" t="str">
        <f t="shared" si="3"/>
        <v>1843****465</v>
      </c>
      <c r="P44" s="20">
        <v>1760</v>
      </c>
      <c r="R44" s="33" t="s">
        <v>1502</v>
      </c>
      <c r="S44" s="25">
        <v>18439078465</v>
      </c>
    </row>
    <row r="45" s="1" customFormat="1" ht="28" customHeight="1" spans="1:19">
      <c r="A45" s="11">
        <v>42</v>
      </c>
      <c r="B45" s="25" t="s">
        <v>1503</v>
      </c>
      <c r="C45" s="26" t="str">
        <f t="shared" si="0"/>
        <v>女</v>
      </c>
      <c r="D45" s="27" t="s">
        <v>19</v>
      </c>
      <c r="E45" s="15">
        <f ca="1" t="shared" si="5"/>
        <v>52</v>
      </c>
      <c r="F45" s="24" t="s">
        <v>20</v>
      </c>
      <c r="G45" s="17" t="str">
        <f t="shared" si="2"/>
        <v>41078219******0807</v>
      </c>
      <c r="H45" s="28" t="s">
        <v>1504</v>
      </c>
      <c r="I45" s="19"/>
      <c r="J45" s="20" t="s">
        <v>22</v>
      </c>
      <c r="K45" s="20" t="s">
        <v>588</v>
      </c>
      <c r="L45" s="21" t="s">
        <v>1340</v>
      </c>
      <c r="M45" s="31" t="s">
        <v>25</v>
      </c>
      <c r="N45" s="32" t="s">
        <v>1505</v>
      </c>
      <c r="O45" s="17" t="str">
        <f t="shared" si="3"/>
        <v>1823****085</v>
      </c>
      <c r="P45" s="20">
        <v>1760</v>
      </c>
      <c r="R45" s="33" t="s">
        <v>1506</v>
      </c>
      <c r="S45" s="25">
        <v>18238608085</v>
      </c>
    </row>
    <row r="46" s="1" customFormat="1" ht="28" customHeight="1" spans="1:19">
      <c r="A46" s="11">
        <v>43</v>
      </c>
      <c r="B46" s="25" t="s">
        <v>1507</v>
      </c>
      <c r="C46" s="26" t="str">
        <f t="shared" si="0"/>
        <v>女</v>
      </c>
      <c r="D46" s="27" t="s">
        <v>19</v>
      </c>
      <c r="E46" s="15">
        <f ca="1" t="shared" si="5"/>
        <v>58</v>
      </c>
      <c r="F46" s="24" t="s">
        <v>20</v>
      </c>
      <c r="G46" s="17" t="str">
        <f t="shared" si="2"/>
        <v>41042619******7021</v>
      </c>
      <c r="H46" s="28" t="s">
        <v>1508</v>
      </c>
      <c r="I46" s="19"/>
      <c r="J46" s="20" t="s">
        <v>22</v>
      </c>
      <c r="K46" s="20" t="s">
        <v>588</v>
      </c>
      <c r="L46" s="21" t="s">
        <v>1340</v>
      </c>
      <c r="M46" s="31" t="s">
        <v>25</v>
      </c>
      <c r="N46" s="32" t="s">
        <v>1509</v>
      </c>
      <c r="O46" s="17" t="str">
        <f t="shared" si="3"/>
        <v>1983****631</v>
      </c>
      <c r="P46" s="20">
        <v>1760</v>
      </c>
      <c r="R46" s="33" t="s">
        <v>1510</v>
      </c>
      <c r="S46" s="25">
        <v>19836291631</v>
      </c>
    </row>
    <row r="47" s="1" customFormat="1" ht="28" customHeight="1" spans="1:19">
      <c r="A47" s="11">
        <v>44</v>
      </c>
      <c r="B47" s="25" t="s">
        <v>1511</v>
      </c>
      <c r="C47" s="26" t="str">
        <f t="shared" si="0"/>
        <v>女</v>
      </c>
      <c r="D47" s="27" t="s">
        <v>19</v>
      </c>
      <c r="E47" s="15">
        <f ca="1" t="shared" si="5"/>
        <v>25</v>
      </c>
      <c r="F47" s="24" t="s">
        <v>44</v>
      </c>
      <c r="G47" s="17" t="str">
        <f t="shared" si="2"/>
        <v>41072619******5420</v>
      </c>
      <c r="H47" s="28" t="s">
        <v>1512</v>
      </c>
      <c r="I47" s="19"/>
      <c r="J47" s="20" t="s">
        <v>22</v>
      </c>
      <c r="K47" s="20" t="s">
        <v>588</v>
      </c>
      <c r="L47" s="21" t="s">
        <v>1340</v>
      </c>
      <c r="M47" s="31" t="s">
        <v>25</v>
      </c>
      <c r="N47" s="32" t="s">
        <v>1513</v>
      </c>
      <c r="O47" s="17" t="str">
        <f t="shared" si="3"/>
        <v>1593****880</v>
      </c>
      <c r="P47" s="20">
        <v>1760</v>
      </c>
      <c r="R47" s="33" t="s">
        <v>1514</v>
      </c>
      <c r="S47" s="25">
        <v>15937341880</v>
      </c>
    </row>
  </sheetData>
  <sheetProtection sheet="1" objects="1"/>
  <autoFilter xmlns:etc="http://www.wps.cn/officeDocument/2017/etCustomData" ref="A3:P47" etc:filterBottomFollowUsedRange="0">
    <sortState ref="A3:P47">
      <sortCondition ref="A3:A47"/>
    </sortState>
    <extLst/>
  </autoFilter>
  <mergeCells count="2">
    <mergeCell ref="A1:P1"/>
    <mergeCell ref="A2:P2"/>
  </mergeCells>
  <conditionalFormatting sqref="B4">
    <cfRule type="duplicateValues" dxfId="0" priority="44"/>
  </conditionalFormatting>
  <conditionalFormatting sqref="B5">
    <cfRule type="duplicateValues" dxfId="0" priority="43"/>
  </conditionalFormatting>
  <conditionalFormatting sqref="B6">
    <cfRule type="duplicateValues" dxfId="0" priority="42"/>
  </conditionalFormatting>
  <conditionalFormatting sqref="B7">
    <cfRule type="duplicateValues" dxfId="0" priority="41"/>
  </conditionalFormatting>
  <conditionalFormatting sqref="B8">
    <cfRule type="duplicateValues" dxfId="0" priority="40"/>
  </conditionalFormatting>
  <conditionalFormatting sqref="B9">
    <cfRule type="duplicateValues" dxfId="0" priority="39"/>
  </conditionalFormatting>
  <conditionalFormatting sqref="B10">
    <cfRule type="duplicateValues" dxfId="0" priority="38"/>
  </conditionalFormatting>
  <conditionalFormatting sqref="B11">
    <cfRule type="duplicateValues" dxfId="0" priority="37"/>
  </conditionalFormatting>
  <conditionalFormatting sqref="B12">
    <cfRule type="duplicateValues" dxfId="0" priority="36"/>
  </conditionalFormatting>
  <conditionalFormatting sqref="B13">
    <cfRule type="duplicateValues" dxfId="0" priority="35"/>
  </conditionalFormatting>
  <conditionalFormatting sqref="B14">
    <cfRule type="duplicateValues" dxfId="0" priority="34"/>
  </conditionalFormatting>
  <conditionalFormatting sqref="B15">
    <cfRule type="duplicateValues" dxfId="0" priority="33"/>
  </conditionalFormatting>
  <conditionalFormatting sqref="B16">
    <cfRule type="duplicateValues" dxfId="0" priority="32"/>
  </conditionalFormatting>
  <conditionalFormatting sqref="B17">
    <cfRule type="duplicateValues" dxfId="0" priority="31"/>
  </conditionalFormatting>
  <conditionalFormatting sqref="B18">
    <cfRule type="duplicateValues" dxfId="0" priority="30"/>
  </conditionalFormatting>
  <conditionalFormatting sqref="B19">
    <cfRule type="duplicateValues" dxfId="0" priority="29"/>
  </conditionalFormatting>
  <conditionalFormatting sqref="B20">
    <cfRule type="duplicateValues" dxfId="0" priority="28"/>
  </conditionalFormatting>
  <conditionalFormatting sqref="B21">
    <cfRule type="duplicateValues" dxfId="0" priority="27"/>
  </conditionalFormatting>
  <conditionalFormatting sqref="B22">
    <cfRule type="duplicateValues" dxfId="0" priority="26"/>
  </conditionalFormatting>
  <conditionalFormatting sqref="B23">
    <cfRule type="duplicateValues" dxfId="0" priority="25"/>
  </conditionalFormatting>
  <conditionalFormatting sqref="B24">
    <cfRule type="duplicateValues" dxfId="0" priority="24"/>
  </conditionalFormatting>
  <conditionalFormatting sqref="B25">
    <cfRule type="duplicateValues" dxfId="0" priority="23"/>
  </conditionalFormatting>
  <conditionalFormatting sqref="B26">
    <cfRule type="duplicateValues" dxfId="0" priority="22"/>
  </conditionalFormatting>
  <conditionalFormatting sqref="B27">
    <cfRule type="duplicateValues" dxfId="0" priority="21"/>
  </conditionalFormatting>
  <conditionalFormatting sqref="B28">
    <cfRule type="duplicateValues" dxfId="0" priority="20"/>
  </conditionalFormatting>
  <conditionalFormatting sqref="B29">
    <cfRule type="duplicateValues" dxfId="0" priority="19"/>
  </conditionalFormatting>
  <conditionalFormatting sqref="B30">
    <cfRule type="duplicateValues" dxfId="0" priority="18"/>
  </conditionalFormatting>
  <conditionalFormatting sqref="B31">
    <cfRule type="duplicateValues" dxfId="0" priority="17"/>
  </conditionalFormatting>
  <conditionalFormatting sqref="B32">
    <cfRule type="duplicateValues" dxfId="0" priority="16"/>
  </conditionalFormatting>
  <conditionalFormatting sqref="B33">
    <cfRule type="duplicateValues" dxfId="0" priority="15"/>
  </conditionalFormatting>
  <conditionalFormatting sqref="B34">
    <cfRule type="duplicateValues" dxfId="0" priority="14"/>
  </conditionalFormatting>
  <conditionalFormatting sqref="B35">
    <cfRule type="duplicateValues" dxfId="0" priority="13"/>
  </conditionalFormatting>
  <conditionalFormatting sqref="B36">
    <cfRule type="duplicateValues" dxfId="0" priority="12"/>
  </conditionalFormatting>
  <conditionalFormatting sqref="B37">
    <cfRule type="duplicateValues" dxfId="0" priority="11"/>
  </conditionalFormatting>
  <conditionalFormatting sqref="B38">
    <cfRule type="duplicateValues" dxfId="0" priority="10"/>
  </conditionalFormatting>
  <conditionalFormatting sqref="B39">
    <cfRule type="duplicateValues" dxfId="0" priority="9"/>
  </conditionalFormatting>
  <conditionalFormatting sqref="B40">
    <cfRule type="duplicateValues" dxfId="0" priority="8"/>
  </conditionalFormatting>
  <conditionalFormatting sqref="B41">
    <cfRule type="duplicateValues" dxfId="0" priority="7"/>
  </conditionalFormatting>
  <conditionalFormatting sqref="B42">
    <cfRule type="duplicateValues" dxfId="0" priority="6"/>
  </conditionalFormatting>
  <conditionalFormatting sqref="B43">
    <cfRule type="duplicateValues" dxfId="0" priority="5"/>
  </conditionalFormatting>
  <conditionalFormatting sqref="B44">
    <cfRule type="duplicateValues" dxfId="0" priority="4"/>
  </conditionalFormatting>
  <conditionalFormatting sqref="B45">
    <cfRule type="duplicateValues" dxfId="0" priority="3"/>
  </conditionalFormatting>
  <conditionalFormatting sqref="B46">
    <cfRule type="duplicateValues" dxfId="0" priority="2"/>
  </conditionalFormatting>
  <conditionalFormatting sqref="B47">
    <cfRule type="duplicateValues" dxfId="0" priority="1"/>
  </conditionalFormatting>
  <conditionalFormatting sqref="B3 B48:B1048576">
    <cfRule type="duplicateValues" dxfId="0" priority="45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zoomScaleSheetLayoutView="60" topLeftCell="A20" workbookViewId="0">
      <selection activeCell="R20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7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3.125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7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1515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25" t="s">
        <v>1516</v>
      </c>
      <c r="C4" s="26" t="str">
        <f t="shared" ref="C4:C38" si="0">IF(OR(LEN(G4)=15,LEN(G4)=18),IF(MOD(MID(G4,15,3)*1,2),"男","女"),#N/A)</f>
        <v>男</v>
      </c>
      <c r="D4" s="27" t="s">
        <v>19</v>
      </c>
      <c r="E4" s="15">
        <f ca="1" t="shared" ref="E4:E32" si="1">_xlfn.IFS(LEN(R4)=15,DATEDIF(TEXT("19"&amp;MID(R4,7,6),"0-00-00"),TODAY(),"y"),LEN(R4)=18,DATEDIF(TEXT(MID(R4,7,8),"0-00-00"),TODAY(),"y"),TRUE,"身份证错误")</f>
        <v>52</v>
      </c>
      <c r="F4" s="24" t="s">
        <v>20</v>
      </c>
      <c r="G4" s="17" t="str">
        <f t="shared" ref="G4:G38" si="2">REPLACE(R4,9,6,"******")</f>
        <v>41072119******1518</v>
      </c>
      <c r="H4" s="28" t="s">
        <v>1517</v>
      </c>
      <c r="I4" s="19"/>
      <c r="J4" s="20" t="s">
        <v>22</v>
      </c>
      <c r="K4" s="20" t="s">
        <v>588</v>
      </c>
      <c r="L4" s="21" t="s">
        <v>1518</v>
      </c>
      <c r="M4" s="31" t="s">
        <v>25</v>
      </c>
      <c r="N4" s="32" t="s">
        <v>1519</v>
      </c>
      <c r="O4" s="17" t="str">
        <f t="shared" ref="O4:O38" si="3">REPLACE(S4,5,4,"****")</f>
        <v>1393****406</v>
      </c>
      <c r="P4" s="20">
        <v>1760</v>
      </c>
      <c r="R4" s="59" t="s">
        <v>1520</v>
      </c>
      <c r="S4" s="25">
        <v>13938769406</v>
      </c>
    </row>
    <row r="5" s="1" customFormat="1" ht="28" customHeight="1" spans="1:19">
      <c r="A5" s="11">
        <v>2</v>
      </c>
      <c r="B5" s="25" t="s">
        <v>1521</v>
      </c>
      <c r="C5" s="26" t="str">
        <f t="shared" si="0"/>
        <v>女</v>
      </c>
      <c r="D5" s="27" t="s">
        <v>19</v>
      </c>
      <c r="E5" s="15">
        <f ca="1" t="shared" si="1"/>
        <v>51</v>
      </c>
      <c r="F5" s="24" t="s">
        <v>44</v>
      </c>
      <c r="G5" s="17" t="str">
        <f t="shared" si="2"/>
        <v>41072619******582X</v>
      </c>
      <c r="H5" s="28" t="s">
        <v>1522</v>
      </c>
      <c r="I5" s="19"/>
      <c r="J5" s="20" t="s">
        <v>22</v>
      </c>
      <c r="K5" s="20" t="s">
        <v>588</v>
      </c>
      <c r="L5" s="21" t="s">
        <v>1518</v>
      </c>
      <c r="M5" s="31" t="s">
        <v>25</v>
      </c>
      <c r="N5" s="32" t="s">
        <v>1523</v>
      </c>
      <c r="O5" s="17" t="str">
        <f t="shared" si="3"/>
        <v>1553****087</v>
      </c>
      <c r="P5" s="20">
        <v>1760</v>
      </c>
      <c r="R5" s="33" t="s">
        <v>1524</v>
      </c>
      <c r="S5" s="25">
        <v>15537315087</v>
      </c>
    </row>
    <row r="6" s="1" customFormat="1" ht="28" customHeight="1" spans="1:19">
      <c r="A6" s="11">
        <v>3</v>
      </c>
      <c r="B6" s="25" t="s">
        <v>1525</v>
      </c>
      <c r="C6" s="26" t="str">
        <f t="shared" si="0"/>
        <v>女</v>
      </c>
      <c r="D6" s="27" t="s">
        <v>19</v>
      </c>
      <c r="E6" s="15">
        <f ca="1" t="shared" si="1"/>
        <v>45</v>
      </c>
      <c r="F6" s="24" t="s">
        <v>186</v>
      </c>
      <c r="G6" s="17" t="str">
        <f t="shared" si="2"/>
        <v>41110219******3606</v>
      </c>
      <c r="H6" s="28" t="s">
        <v>1526</v>
      </c>
      <c r="I6" s="19"/>
      <c r="J6" s="20" t="s">
        <v>22</v>
      </c>
      <c r="K6" s="20" t="s">
        <v>588</v>
      </c>
      <c r="L6" s="21" t="s">
        <v>1518</v>
      </c>
      <c r="M6" s="31" t="s">
        <v>25</v>
      </c>
      <c r="N6" s="32" t="s">
        <v>1527</v>
      </c>
      <c r="O6" s="17" t="str">
        <f t="shared" si="3"/>
        <v>1583****529</v>
      </c>
      <c r="P6" s="20">
        <v>1760</v>
      </c>
      <c r="R6" s="33" t="s">
        <v>1528</v>
      </c>
      <c r="S6" s="25">
        <v>15836022529</v>
      </c>
    </row>
    <row r="7" s="1" customFormat="1" ht="28" customHeight="1" spans="1:19">
      <c r="A7" s="11">
        <v>4</v>
      </c>
      <c r="B7" s="25" t="s">
        <v>1529</v>
      </c>
      <c r="C7" s="26" t="str">
        <f t="shared" si="0"/>
        <v>女</v>
      </c>
      <c r="D7" s="27" t="s">
        <v>19</v>
      </c>
      <c r="E7" s="15">
        <f ca="1" t="shared" si="1"/>
        <v>49</v>
      </c>
      <c r="F7" s="24" t="s">
        <v>20</v>
      </c>
      <c r="G7" s="17" t="str">
        <f t="shared" si="2"/>
        <v>41071119******0524</v>
      </c>
      <c r="H7" s="28" t="s">
        <v>1530</v>
      </c>
      <c r="I7" s="19"/>
      <c r="J7" s="20" t="s">
        <v>22</v>
      </c>
      <c r="K7" s="20" t="s">
        <v>588</v>
      </c>
      <c r="L7" s="21" t="s">
        <v>1518</v>
      </c>
      <c r="M7" s="31" t="s">
        <v>25</v>
      </c>
      <c r="N7" s="32" t="s">
        <v>1531</v>
      </c>
      <c r="O7" s="17" t="str">
        <f t="shared" si="3"/>
        <v>1873****284</v>
      </c>
      <c r="P7" s="20">
        <v>1760</v>
      </c>
      <c r="R7" s="33" t="s">
        <v>1532</v>
      </c>
      <c r="S7" s="25">
        <v>18738582284</v>
      </c>
    </row>
    <row r="8" s="1" customFormat="1" ht="28" customHeight="1" spans="1:19">
      <c r="A8" s="11">
        <v>5</v>
      </c>
      <c r="B8" s="25" t="s">
        <v>1533</v>
      </c>
      <c r="C8" s="26" t="str">
        <f t="shared" si="0"/>
        <v>女</v>
      </c>
      <c r="D8" s="27" t="s">
        <v>19</v>
      </c>
      <c r="E8" s="15">
        <f ca="1" t="shared" si="1"/>
        <v>47</v>
      </c>
      <c r="F8" s="24" t="s">
        <v>20</v>
      </c>
      <c r="G8" s="17" t="str">
        <f t="shared" si="2"/>
        <v>41072119******4549</v>
      </c>
      <c r="H8" s="28" t="s">
        <v>1534</v>
      </c>
      <c r="I8" s="19"/>
      <c r="J8" s="20" t="s">
        <v>22</v>
      </c>
      <c r="K8" s="20" t="s">
        <v>588</v>
      </c>
      <c r="L8" s="21" t="s">
        <v>1518</v>
      </c>
      <c r="M8" s="31" t="s">
        <v>25</v>
      </c>
      <c r="N8" s="32" t="s">
        <v>1535</v>
      </c>
      <c r="O8" s="17" t="str">
        <f t="shared" si="3"/>
        <v>1583****754</v>
      </c>
      <c r="P8" s="20">
        <v>1760</v>
      </c>
      <c r="R8" s="33" t="s">
        <v>1536</v>
      </c>
      <c r="S8" s="25">
        <v>15836006754</v>
      </c>
    </row>
    <row r="9" s="1" customFormat="1" ht="28" customHeight="1" spans="1:19">
      <c r="A9" s="11">
        <v>6</v>
      </c>
      <c r="B9" s="25" t="s">
        <v>1537</v>
      </c>
      <c r="C9" s="26" t="str">
        <f t="shared" si="0"/>
        <v>女</v>
      </c>
      <c r="D9" s="27" t="s">
        <v>19</v>
      </c>
      <c r="E9" s="15">
        <f ca="1" t="shared" si="1"/>
        <v>46</v>
      </c>
      <c r="F9" s="24" t="s">
        <v>30</v>
      </c>
      <c r="G9" s="17" t="str">
        <f t="shared" si="2"/>
        <v>41282519******6465</v>
      </c>
      <c r="H9" s="28" t="s">
        <v>1538</v>
      </c>
      <c r="I9" s="19"/>
      <c r="J9" s="20" t="s">
        <v>22</v>
      </c>
      <c r="K9" s="20" t="s">
        <v>588</v>
      </c>
      <c r="L9" s="21" t="s">
        <v>1518</v>
      </c>
      <c r="M9" s="31" t="s">
        <v>25</v>
      </c>
      <c r="N9" s="32" t="s">
        <v>1539</v>
      </c>
      <c r="O9" s="17" t="str">
        <f t="shared" si="3"/>
        <v>1383****885</v>
      </c>
      <c r="P9" s="20">
        <v>1760</v>
      </c>
      <c r="R9" s="33" t="s">
        <v>1540</v>
      </c>
      <c r="S9" s="25">
        <v>13837310885</v>
      </c>
    </row>
    <row r="10" s="1" customFormat="1" ht="28" customHeight="1" spans="1:19">
      <c r="A10" s="11">
        <v>7</v>
      </c>
      <c r="B10" s="25" t="s">
        <v>1541</v>
      </c>
      <c r="C10" s="26" t="str">
        <f t="shared" si="0"/>
        <v>女</v>
      </c>
      <c r="D10" s="27" t="s">
        <v>19</v>
      </c>
      <c r="E10" s="15">
        <f ca="1" t="shared" si="1"/>
        <v>51</v>
      </c>
      <c r="F10" s="24" t="s">
        <v>30</v>
      </c>
      <c r="G10" s="17" t="str">
        <f t="shared" si="2"/>
        <v>13068219******0327</v>
      </c>
      <c r="H10" s="28" t="s">
        <v>1542</v>
      </c>
      <c r="I10" s="19"/>
      <c r="J10" s="20" t="s">
        <v>22</v>
      </c>
      <c r="K10" s="20" t="s">
        <v>588</v>
      </c>
      <c r="L10" s="21" t="s">
        <v>1518</v>
      </c>
      <c r="M10" s="31" t="s">
        <v>25</v>
      </c>
      <c r="N10" s="32" t="s">
        <v>1543</v>
      </c>
      <c r="O10" s="17" t="str">
        <f t="shared" si="3"/>
        <v>1551****382</v>
      </c>
      <c r="P10" s="20">
        <v>1760</v>
      </c>
      <c r="R10" s="33" t="s">
        <v>1544</v>
      </c>
      <c r="S10" s="25">
        <v>15516413382</v>
      </c>
    </row>
    <row r="11" s="1" customFormat="1" ht="28" customHeight="1" spans="1:19">
      <c r="A11" s="11">
        <v>8</v>
      </c>
      <c r="B11" s="25" t="s">
        <v>1545</v>
      </c>
      <c r="C11" s="26" t="str">
        <f t="shared" si="0"/>
        <v>女</v>
      </c>
      <c r="D11" s="27" t="s">
        <v>19</v>
      </c>
      <c r="E11" s="15">
        <f ca="1" t="shared" si="1"/>
        <v>57</v>
      </c>
      <c r="F11" s="24" t="s">
        <v>30</v>
      </c>
      <c r="G11" s="17" t="str">
        <f t="shared" si="2"/>
        <v>41072319******2429</v>
      </c>
      <c r="H11" s="28" t="s">
        <v>1546</v>
      </c>
      <c r="I11" s="19"/>
      <c r="J11" s="20" t="s">
        <v>22</v>
      </c>
      <c r="K11" s="20" t="s">
        <v>588</v>
      </c>
      <c r="L11" s="21" t="s">
        <v>1518</v>
      </c>
      <c r="M11" s="31" t="s">
        <v>25</v>
      </c>
      <c r="N11" s="32" t="s">
        <v>1547</v>
      </c>
      <c r="O11" s="17" t="str">
        <f t="shared" si="3"/>
        <v>1556****718</v>
      </c>
      <c r="P11" s="20">
        <v>1760</v>
      </c>
      <c r="R11" s="33" t="s">
        <v>1548</v>
      </c>
      <c r="S11" s="25">
        <v>15560279718</v>
      </c>
    </row>
    <row r="12" s="1" customFormat="1" ht="28" customHeight="1" spans="1:19">
      <c r="A12" s="11">
        <v>9</v>
      </c>
      <c r="B12" s="25" t="s">
        <v>1549</v>
      </c>
      <c r="C12" s="26" t="str">
        <f t="shared" si="0"/>
        <v>女</v>
      </c>
      <c r="D12" s="27" t="s">
        <v>19</v>
      </c>
      <c r="E12" s="15">
        <f ca="1" t="shared" si="1"/>
        <v>56</v>
      </c>
      <c r="F12" s="24" t="s">
        <v>20</v>
      </c>
      <c r="G12" s="17" t="str">
        <f t="shared" si="2"/>
        <v>41078219******5026</v>
      </c>
      <c r="H12" s="28" t="s">
        <v>1550</v>
      </c>
      <c r="I12" s="19"/>
      <c r="J12" s="20" t="s">
        <v>22</v>
      </c>
      <c r="K12" s="20" t="s">
        <v>588</v>
      </c>
      <c r="L12" s="21" t="s">
        <v>1518</v>
      </c>
      <c r="M12" s="31" t="s">
        <v>25</v>
      </c>
      <c r="N12" s="32" t="s">
        <v>1551</v>
      </c>
      <c r="O12" s="17" t="str">
        <f t="shared" si="3"/>
        <v>1524****205</v>
      </c>
      <c r="P12" s="20">
        <v>1760</v>
      </c>
      <c r="R12" s="33" t="s">
        <v>1552</v>
      </c>
      <c r="S12" s="25">
        <v>15249723205</v>
      </c>
    </row>
    <row r="13" s="1" customFormat="1" ht="28" customHeight="1" spans="1:19">
      <c r="A13" s="11">
        <v>10</v>
      </c>
      <c r="B13" s="25" t="s">
        <v>1553</v>
      </c>
      <c r="C13" s="26" t="str">
        <f t="shared" si="0"/>
        <v>女</v>
      </c>
      <c r="D13" s="27" t="s">
        <v>19</v>
      </c>
      <c r="E13" s="15">
        <f ca="1" t="shared" si="1"/>
        <v>57</v>
      </c>
      <c r="F13" s="24" t="s">
        <v>20</v>
      </c>
      <c r="G13" s="17" t="str">
        <f t="shared" si="2"/>
        <v>41078119******652X</v>
      </c>
      <c r="H13" s="28" t="s">
        <v>1554</v>
      </c>
      <c r="I13" s="19"/>
      <c r="J13" s="20" t="s">
        <v>22</v>
      </c>
      <c r="K13" s="20" t="s">
        <v>588</v>
      </c>
      <c r="L13" s="21" t="s">
        <v>1518</v>
      </c>
      <c r="M13" s="31" t="s">
        <v>25</v>
      </c>
      <c r="N13" s="32" t="s">
        <v>1555</v>
      </c>
      <c r="O13" s="17" t="str">
        <f t="shared" si="3"/>
        <v>1862****453</v>
      </c>
      <c r="P13" s="20">
        <v>1760</v>
      </c>
      <c r="R13" s="33" t="s">
        <v>1556</v>
      </c>
      <c r="S13" s="25">
        <v>18625904453</v>
      </c>
    </row>
    <row r="14" s="1" customFormat="1" ht="28" customHeight="1" spans="1:19">
      <c r="A14" s="11">
        <v>11</v>
      </c>
      <c r="B14" s="25" t="s">
        <v>1557</v>
      </c>
      <c r="C14" s="26" t="str">
        <f t="shared" si="0"/>
        <v>女</v>
      </c>
      <c r="D14" s="27" t="s">
        <v>19</v>
      </c>
      <c r="E14" s="15">
        <f ca="1" t="shared" si="1"/>
        <v>57</v>
      </c>
      <c r="F14" s="24" t="s">
        <v>20</v>
      </c>
      <c r="G14" s="17" t="str">
        <f t="shared" si="2"/>
        <v>41072519******1626</v>
      </c>
      <c r="H14" s="28" t="s">
        <v>1558</v>
      </c>
      <c r="I14" s="19"/>
      <c r="J14" s="20" t="s">
        <v>22</v>
      </c>
      <c r="K14" s="20" t="s">
        <v>588</v>
      </c>
      <c r="L14" s="21" t="s">
        <v>1518</v>
      </c>
      <c r="M14" s="31" t="s">
        <v>25</v>
      </c>
      <c r="N14" s="32" t="s">
        <v>1559</v>
      </c>
      <c r="O14" s="17" t="str">
        <f t="shared" si="3"/>
        <v>1765****617</v>
      </c>
      <c r="P14" s="20">
        <v>1760</v>
      </c>
      <c r="R14" s="33" t="s">
        <v>1560</v>
      </c>
      <c r="S14" s="25">
        <v>17656231617</v>
      </c>
    </row>
    <row r="15" s="1" customFormat="1" ht="28" customHeight="1" spans="1:19">
      <c r="A15" s="11">
        <v>12</v>
      </c>
      <c r="B15" s="25" t="s">
        <v>1561</v>
      </c>
      <c r="C15" s="26" t="str">
        <f t="shared" si="0"/>
        <v>女</v>
      </c>
      <c r="D15" s="27" t="s">
        <v>19</v>
      </c>
      <c r="E15" s="15">
        <f ca="1" t="shared" si="1"/>
        <v>55</v>
      </c>
      <c r="F15" s="24" t="s">
        <v>20</v>
      </c>
      <c r="G15" s="17" t="str">
        <f t="shared" si="2"/>
        <v>41072519******1642</v>
      </c>
      <c r="H15" s="28" t="s">
        <v>1364</v>
      </c>
      <c r="I15" s="19"/>
      <c r="J15" s="20" t="s">
        <v>22</v>
      </c>
      <c r="K15" s="20" t="s">
        <v>588</v>
      </c>
      <c r="L15" s="21" t="s">
        <v>1518</v>
      </c>
      <c r="M15" s="31" t="s">
        <v>25</v>
      </c>
      <c r="N15" s="32" t="s">
        <v>1562</v>
      </c>
      <c r="O15" s="17" t="str">
        <f t="shared" si="3"/>
        <v>1308****564</v>
      </c>
      <c r="P15" s="20">
        <v>1760</v>
      </c>
      <c r="R15" s="33" t="s">
        <v>1563</v>
      </c>
      <c r="S15" s="25">
        <v>13083827564</v>
      </c>
    </row>
    <row r="16" s="1" customFormat="1" ht="28" customHeight="1" spans="1:19">
      <c r="A16" s="11">
        <v>13</v>
      </c>
      <c r="B16" s="25" t="s">
        <v>1564</v>
      </c>
      <c r="C16" s="26" t="str">
        <f t="shared" si="0"/>
        <v>女</v>
      </c>
      <c r="D16" s="27" t="s">
        <v>19</v>
      </c>
      <c r="E16" s="15">
        <f ca="1" t="shared" si="1"/>
        <v>49</v>
      </c>
      <c r="F16" s="24" t="s">
        <v>20</v>
      </c>
      <c r="G16" s="17" t="str">
        <f t="shared" si="2"/>
        <v>41072819******2264</v>
      </c>
      <c r="H16" s="28" t="s">
        <v>1565</v>
      </c>
      <c r="I16" s="19"/>
      <c r="J16" s="20" t="s">
        <v>22</v>
      </c>
      <c r="K16" s="20" t="s">
        <v>588</v>
      </c>
      <c r="L16" s="21" t="s">
        <v>1518</v>
      </c>
      <c r="M16" s="31" t="s">
        <v>25</v>
      </c>
      <c r="N16" s="32" t="s">
        <v>1566</v>
      </c>
      <c r="O16" s="17" t="str">
        <f t="shared" si="3"/>
        <v>1773****355</v>
      </c>
      <c r="P16" s="20">
        <v>1760</v>
      </c>
      <c r="R16" s="59" t="s">
        <v>1567</v>
      </c>
      <c r="S16" s="25">
        <v>17730893355</v>
      </c>
    </row>
    <row r="17" s="1" customFormat="1" ht="28" customHeight="1" spans="1:19">
      <c r="A17" s="11">
        <v>14</v>
      </c>
      <c r="B17" s="25" t="s">
        <v>1568</v>
      </c>
      <c r="C17" s="26" t="str">
        <f t="shared" si="0"/>
        <v>女</v>
      </c>
      <c r="D17" s="27" t="s">
        <v>19</v>
      </c>
      <c r="E17" s="15">
        <f ca="1" t="shared" si="1"/>
        <v>54</v>
      </c>
      <c r="F17" s="24" t="s">
        <v>30</v>
      </c>
      <c r="G17" s="17" t="str">
        <f t="shared" si="2"/>
        <v>41072719******6944</v>
      </c>
      <c r="H17" s="28" t="s">
        <v>1569</v>
      </c>
      <c r="I17" s="19"/>
      <c r="J17" s="20" t="s">
        <v>22</v>
      </c>
      <c r="K17" s="20" t="s">
        <v>588</v>
      </c>
      <c r="L17" s="21" t="s">
        <v>1518</v>
      </c>
      <c r="M17" s="31" t="s">
        <v>25</v>
      </c>
      <c r="N17" s="32" t="s">
        <v>1570</v>
      </c>
      <c r="O17" s="17" t="str">
        <f t="shared" si="3"/>
        <v>1593****389</v>
      </c>
      <c r="P17" s="20">
        <v>1760</v>
      </c>
      <c r="R17" s="33" t="s">
        <v>1571</v>
      </c>
      <c r="S17" s="25">
        <v>15936527389</v>
      </c>
    </row>
    <row r="18" s="1" customFormat="1" ht="28" customHeight="1" spans="1:19">
      <c r="A18" s="11">
        <v>15</v>
      </c>
      <c r="B18" s="25" t="s">
        <v>1572</v>
      </c>
      <c r="C18" s="26" t="str">
        <f t="shared" si="0"/>
        <v>女</v>
      </c>
      <c r="D18" s="27" t="s">
        <v>19</v>
      </c>
      <c r="E18" s="15">
        <f ca="1" t="shared" si="1"/>
        <v>50</v>
      </c>
      <c r="F18" s="24" t="s">
        <v>20</v>
      </c>
      <c r="G18" s="17" t="str">
        <f t="shared" si="2"/>
        <v>41072719******2328</v>
      </c>
      <c r="H18" s="28" t="s">
        <v>1573</v>
      </c>
      <c r="I18" s="19"/>
      <c r="J18" s="20" t="s">
        <v>22</v>
      </c>
      <c r="K18" s="20" t="s">
        <v>588</v>
      </c>
      <c r="L18" s="21" t="s">
        <v>1518</v>
      </c>
      <c r="M18" s="31" t="s">
        <v>25</v>
      </c>
      <c r="N18" s="32" t="s">
        <v>1574</v>
      </c>
      <c r="O18" s="17" t="str">
        <f t="shared" si="3"/>
        <v>1589****469</v>
      </c>
      <c r="P18" s="20">
        <v>1760</v>
      </c>
      <c r="R18" s="33" t="s">
        <v>1575</v>
      </c>
      <c r="S18" s="25">
        <v>15893817469</v>
      </c>
    </row>
    <row r="19" s="1" customFormat="1" ht="28" customHeight="1" spans="1:19">
      <c r="A19" s="11">
        <v>16</v>
      </c>
      <c r="B19" s="25" t="s">
        <v>1576</v>
      </c>
      <c r="C19" s="26" t="str">
        <f t="shared" si="0"/>
        <v>女</v>
      </c>
      <c r="D19" s="27" t="s">
        <v>19</v>
      </c>
      <c r="E19" s="15">
        <f ca="1" t="shared" si="1"/>
        <v>50</v>
      </c>
      <c r="F19" s="24" t="s">
        <v>20</v>
      </c>
      <c r="G19" s="17" t="str">
        <f t="shared" si="2"/>
        <v>41072619******1245</v>
      </c>
      <c r="H19" s="28" t="s">
        <v>1577</v>
      </c>
      <c r="I19" s="19"/>
      <c r="J19" s="20" t="s">
        <v>22</v>
      </c>
      <c r="K19" s="20" t="s">
        <v>588</v>
      </c>
      <c r="L19" s="21" t="s">
        <v>1518</v>
      </c>
      <c r="M19" s="31" t="s">
        <v>25</v>
      </c>
      <c r="N19" s="32" t="s">
        <v>1578</v>
      </c>
      <c r="O19" s="17" t="str">
        <f t="shared" si="3"/>
        <v>1529****262</v>
      </c>
      <c r="P19" s="20">
        <v>1760</v>
      </c>
      <c r="R19" s="33" t="s">
        <v>1579</v>
      </c>
      <c r="S19" s="25">
        <v>15294893262</v>
      </c>
    </row>
    <row r="20" s="1" customFormat="1" ht="28" customHeight="1" spans="1:19">
      <c r="A20" s="11">
        <v>17</v>
      </c>
      <c r="B20" s="25" t="s">
        <v>1580</v>
      </c>
      <c r="C20" s="26" t="str">
        <f t="shared" si="0"/>
        <v>女</v>
      </c>
      <c r="D20" s="27" t="s">
        <v>19</v>
      </c>
      <c r="E20" s="15">
        <f ca="1" t="shared" si="1"/>
        <v>47</v>
      </c>
      <c r="F20" s="24" t="s">
        <v>20</v>
      </c>
      <c r="G20" s="17" t="str">
        <f t="shared" si="2"/>
        <v>41072619******1227</v>
      </c>
      <c r="H20" s="28" t="s">
        <v>1581</v>
      </c>
      <c r="I20" s="19"/>
      <c r="J20" s="20" t="s">
        <v>22</v>
      </c>
      <c r="K20" s="20" t="s">
        <v>588</v>
      </c>
      <c r="L20" s="21" t="s">
        <v>1518</v>
      </c>
      <c r="M20" s="31" t="s">
        <v>25</v>
      </c>
      <c r="N20" s="32" t="s">
        <v>1582</v>
      </c>
      <c r="O20" s="17" t="str">
        <f t="shared" si="3"/>
        <v>1551****367</v>
      </c>
      <c r="P20" s="20">
        <v>1760</v>
      </c>
      <c r="R20" s="33" t="s">
        <v>1583</v>
      </c>
      <c r="S20" s="25">
        <v>15516593367</v>
      </c>
    </row>
    <row r="21" s="1" customFormat="1" ht="28" customHeight="1" spans="1:19">
      <c r="A21" s="11">
        <v>18</v>
      </c>
      <c r="B21" s="25" t="s">
        <v>1584</v>
      </c>
      <c r="C21" s="26" t="str">
        <f t="shared" si="0"/>
        <v>男</v>
      </c>
      <c r="D21" s="27" t="s">
        <v>19</v>
      </c>
      <c r="E21" s="15">
        <f ca="1" t="shared" si="1"/>
        <v>50</v>
      </c>
      <c r="F21" s="24" t="s">
        <v>20</v>
      </c>
      <c r="G21" s="17" t="str">
        <f t="shared" si="2"/>
        <v>41078119******201X</v>
      </c>
      <c r="H21" s="28" t="s">
        <v>1585</v>
      </c>
      <c r="I21" s="19"/>
      <c r="J21" s="20" t="s">
        <v>22</v>
      </c>
      <c r="K21" s="20" t="s">
        <v>588</v>
      </c>
      <c r="L21" s="21" t="s">
        <v>1518</v>
      </c>
      <c r="M21" s="31" t="s">
        <v>25</v>
      </c>
      <c r="N21" s="32" t="s">
        <v>1586</v>
      </c>
      <c r="O21" s="17" t="str">
        <f t="shared" si="3"/>
        <v>1733****550</v>
      </c>
      <c r="P21" s="20">
        <v>1760</v>
      </c>
      <c r="R21" s="33" t="s">
        <v>1587</v>
      </c>
      <c r="S21" s="25">
        <v>17330189550</v>
      </c>
    </row>
    <row r="22" s="1" customFormat="1" ht="28" customHeight="1" spans="1:19">
      <c r="A22" s="11">
        <v>19</v>
      </c>
      <c r="B22" s="25" t="s">
        <v>1588</v>
      </c>
      <c r="C22" s="26" t="str">
        <f t="shared" si="0"/>
        <v>女</v>
      </c>
      <c r="D22" s="27" t="s">
        <v>19</v>
      </c>
      <c r="E22" s="15">
        <f ca="1" t="shared" si="1"/>
        <v>49</v>
      </c>
      <c r="F22" s="24" t="s">
        <v>30</v>
      </c>
      <c r="G22" s="17" t="str">
        <f t="shared" si="2"/>
        <v>23022919******2748</v>
      </c>
      <c r="H22" s="28" t="s">
        <v>1589</v>
      </c>
      <c r="I22" s="19"/>
      <c r="J22" s="20" t="s">
        <v>22</v>
      </c>
      <c r="K22" s="20" t="s">
        <v>588</v>
      </c>
      <c r="L22" s="21" t="s">
        <v>1518</v>
      </c>
      <c r="M22" s="31" t="s">
        <v>25</v>
      </c>
      <c r="N22" s="32" t="s">
        <v>1590</v>
      </c>
      <c r="O22" s="17" t="str">
        <f t="shared" si="3"/>
        <v>1589****742</v>
      </c>
      <c r="P22" s="20">
        <v>1760</v>
      </c>
      <c r="R22" s="33" t="s">
        <v>1591</v>
      </c>
      <c r="S22" s="25">
        <v>15893891742</v>
      </c>
    </row>
    <row r="23" s="1" customFormat="1" ht="28" customHeight="1" spans="1:19">
      <c r="A23" s="11">
        <v>20</v>
      </c>
      <c r="B23" s="25" t="s">
        <v>1592</v>
      </c>
      <c r="C23" s="26" t="str">
        <f t="shared" si="0"/>
        <v>女</v>
      </c>
      <c r="D23" s="27" t="s">
        <v>19</v>
      </c>
      <c r="E23" s="15">
        <f ca="1" t="shared" si="1"/>
        <v>57</v>
      </c>
      <c r="F23" s="24" t="s">
        <v>20</v>
      </c>
      <c r="G23" s="17" t="str">
        <f t="shared" si="2"/>
        <v>41070419******1020</v>
      </c>
      <c r="H23" s="28" t="s">
        <v>670</v>
      </c>
      <c r="I23" s="19"/>
      <c r="J23" s="20" t="s">
        <v>22</v>
      </c>
      <c r="K23" s="20" t="s">
        <v>588</v>
      </c>
      <c r="L23" s="21" t="s">
        <v>1518</v>
      </c>
      <c r="M23" s="31" t="s">
        <v>25</v>
      </c>
      <c r="N23" s="32" t="s">
        <v>1593</v>
      </c>
      <c r="O23" s="17" t="str">
        <f t="shared" si="3"/>
        <v>1523****724</v>
      </c>
      <c r="P23" s="20">
        <v>1760</v>
      </c>
      <c r="R23" s="33" t="s">
        <v>1594</v>
      </c>
      <c r="S23" s="25">
        <v>15237338724</v>
      </c>
    </row>
    <row r="24" s="1" customFormat="1" ht="28" customHeight="1" spans="1:19">
      <c r="A24" s="11">
        <v>21</v>
      </c>
      <c r="B24" s="25" t="s">
        <v>1595</v>
      </c>
      <c r="C24" s="26" t="str">
        <f t="shared" si="0"/>
        <v>女</v>
      </c>
      <c r="D24" s="27" t="s">
        <v>19</v>
      </c>
      <c r="E24" s="15">
        <f ca="1" t="shared" si="1"/>
        <v>51</v>
      </c>
      <c r="F24" s="24" t="s">
        <v>20</v>
      </c>
      <c r="G24" s="17" t="str">
        <f t="shared" si="2"/>
        <v>41070419******0021</v>
      </c>
      <c r="H24" s="28" t="s">
        <v>1596</v>
      </c>
      <c r="I24" s="19"/>
      <c r="J24" s="20" t="s">
        <v>22</v>
      </c>
      <c r="K24" s="20" t="s">
        <v>588</v>
      </c>
      <c r="L24" s="21" t="s">
        <v>1518</v>
      </c>
      <c r="M24" s="31" t="s">
        <v>25</v>
      </c>
      <c r="N24" s="32" t="s">
        <v>1597</v>
      </c>
      <c r="O24" s="17" t="str">
        <f t="shared" si="3"/>
        <v>1824****664</v>
      </c>
      <c r="P24" s="20">
        <v>1760</v>
      </c>
      <c r="R24" s="33" t="s">
        <v>1598</v>
      </c>
      <c r="S24" s="25">
        <v>18240655664</v>
      </c>
    </row>
    <row r="25" s="1" customFormat="1" ht="28" customHeight="1" spans="1:19">
      <c r="A25" s="11">
        <v>22</v>
      </c>
      <c r="B25" s="25" t="s">
        <v>1599</v>
      </c>
      <c r="C25" s="26" t="str">
        <f t="shared" si="0"/>
        <v>女</v>
      </c>
      <c r="D25" s="27" t="s">
        <v>19</v>
      </c>
      <c r="E25" s="15">
        <f ca="1" t="shared" si="1"/>
        <v>58</v>
      </c>
      <c r="F25" s="24" t="s">
        <v>30</v>
      </c>
      <c r="G25" s="17" t="str">
        <f t="shared" si="2"/>
        <v>41078119******6041</v>
      </c>
      <c r="H25" s="28" t="s">
        <v>1600</v>
      </c>
      <c r="I25" s="19"/>
      <c r="J25" s="20" t="s">
        <v>22</v>
      </c>
      <c r="K25" s="20" t="s">
        <v>588</v>
      </c>
      <c r="L25" s="21" t="s">
        <v>1518</v>
      </c>
      <c r="M25" s="31" t="s">
        <v>25</v>
      </c>
      <c r="N25" s="32" t="s">
        <v>1601</v>
      </c>
      <c r="O25" s="17" t="str">
        <f t="shared" si="3"/>
        <v>1532****034</v>
      </c>
      <c r="P25" s="20">
        <v>1760</v>
      </c>
      <c r="R25" s="59" t="s">
        <v>1602</v>
      </c>
      <c r="S25" s="25">
        <v>15324730034</v>
      </c>
    </row>
    <row r="26" s="1" customFormat="1" ht="28" customHeight="1" spans="1:19">
      <c r="A26" s="11">
        <v>23</v>
      </c>
      <c r="B26" s="25" t="s">
        <v>1603</v>
      </c>
      <c r="C26" s="26" t="str">
        <f t="shared" si="0"/>
        <v>男</v>
      </c>
      <c r="D26" s="27" t="s">
        <v>19</v>
      </c>
      <c r="E26" s="15">
        <f ca="1" t="shared" si="1"/>
        <v>54</v>
      </c>
      <c r="F26" s="24" t="s">
        <v>20</v>
      </c>
      <c r="G26" s="17" t="str">
        <f t="shared" si="2"/>
        <v>41072819******4092</v>
      </c>
      <c r="H26" s="28" t="s">
        <v>1604</v>
      </c>
      <c r="I26" s="19"/>
      <c r="J26" s="20" t="s">
        <v>22</v>
      </c>
      <c r="K26" s="20" t="s">
        <v>588</v>
      </c>
      <c r="L26" s="21" t="s">
        <v>1518</v>
      </c>
      <c r="M26" s="31" t="s">
        <v>25</v>
      </c>
      <c r="N26" s="32" t="s">
        <v>1605</v>
      </c>
      <c r="O26" s="17" t="str">
        <f t="shared" si="3"/>
        <v>1862****260</v>
      </c>
      <c r="P26" s="20">
        <v>1760</v>
      </c>
      <c r="R26" s="33" t="s">
        <v>1606</v>
      </c>
      <c r="S26" s="25">
        <v>18625968260</v>
      </c>
    </row>
    <row r="27" s="1" customFormat="1" ht="28" customHeight="1" spans="1:19">
      <c r="A27" s="11">
        <v>24</v>
      </c>
      <c r="B27" s="25" t="s">
        <v>1592</v>
      </c>
      <c r="C27" s="26" t="str">
        <f t="shared" si="0"/>
        <v>女</v>
      </c>
      <c r="D27" s="27" t="s">
        <v>19</v>
      </c>
      <c r="E27" s="15">
        <f ca="1" t="shared" si="1"/>
        <v>57</v>
      </c>
      <c r="F27" s="24" t="s">
        <v>20</v>
      </c>
      <c r="G27" s="17" t="str">
        <f t="shared" si="2"/>
        <v>41072519******632X</v>
      </c>
      <c r="H27" s="28" t="s">
        <v>1607</v>
      </c>
      <c r="I27" s="19"/>
      <c r="J27" s="20" t="s">
        <v>22</v>
      </c>
      <c r="K27" s="20" t="s">
        <v>588</v>
      </c>
      <c r="L27" s="21" t="s">
        <v>1518</v>
      </c>
      <c r="M27" s="31" t="s">
        <v>25</v>
      </c>
      <c r="N27" s="32" t="s">
        <v>1608</v>
      </c>
      <c r="O27" s="17" t="str">
        <f t="shared" si="3"/>
        <v>1583****682</v>
      </c>
      <c r="P27" s="20">
        <v>1760</v>
      </c>
      <c r="R27" s="33" t="s">
        <v>1609</v>
      </c>
      <c r="S27" s="25">
        <v>15836067682</v>
      </c>
    </row>
    <row r="28" s="1" customFormat="1" ht="28" customHeight="1" spans="1:19">
      <c r="A28" s="11">
        <v>25</v>
      </c>
      <c r="B28" s="25" t="s">
        <v>1610</v>
      </c>
      <c r="C28" s="26" t="str">
        <f t="shared" si="0"/>
        <v>女</v>
      </c>
      <c r="D28" s="27" t="s">
        <v>19</v>
      </c>
      <c r="E28" s="15">
        <f ca="1" t="shared" si="1"/>
        <v>54</v>
      </c>
      <c r="F28" s="24" t="s">
        <v>20</v>
      </c>
      <c r="G28" s="17" t="str">
        <f t="shared" si="2"/>
        <v>41072519******6326</v>
      </c>
      <c r="H28" s="28" t="s">
        <v>1607</v>
      </c>
      <c r="I28" s="19"/>
      <c r="J28" s="20" t="s">
        <v>22</v>
      </c>
      <c r="K28" s="20" t="s">
        <v>588</v>
      </c>
      <c r="L28" s="21" t="s">
        <v>1518</v>
      </c>
      <c r="M28" s="31" t="s">
        <v>25</v>
      </c>
      <c r="N28" s="32" t="s">
        <v>1611</v>
      </c>
      <c r="O28" s="17" t="str">
        <f t="shared" si="3"/>
        <v>1378****079</v>
      </c>
      <c r="P28" s="20">
        <v>1760</v>
      </c>
      <c r="R28" s="33" t="s">
        <v>1612</v>
      </c>
      <c r="S28" s="25">
        <v>13782590079</v>
      </c>
    </row>
    <row r="29" s="1" customFormat="1" ht="28" customHeight="1" spans="1:19">
      <c r="A29" s="11">
        <v>26</v>
      </c>
      <c r="B29" s="25" t="s">
        <v>1613</v>
      </c>
      <c r="C29" s="26" t="str">
        <f t="shared" si="0"/>
        <v>女</v>
      </c>
      <c r="D29" s="27" t="s">
        <v>19</v>
      </c>
      <c r="E29" s="15">
        <f ca="1" t="shared" si="1"/>
        <v>50</v>
      </c>
      <c r="F29" s="24" t="s">
        <v>30</v>
      </c>
      <c r="G29" s="17" t="str">
        <f t="shared" si="2"/>
        <v>41072119******2529</v>
      </c>
      <c r="H29" s="28" t="s">
        <v>1614</v>
      </c>
      <c r="I29" s="19"/>
      <c r="J29" s="20" t="s">
        <v>22</v>
      </c>
      <c r="K29" s="20" t="s">
        <v>588</v>
      </c>
      <c r="L29" s="21" t="s">
        <v>1518</v>
      </c>
      <c r="M29" s="31" t="s">
        <v>25</v>
      </c>
      <c r="N29" s="32" t="s">
        <v>1615</v>
      </c>
      <c r="O29" s="17" t="str">
        <f t="shared" si="3"/>
        <v>1860****726</v>
      </c>
      <c r="P29" s="20">
        <v>1760</v>
      </c>
      <c r="R29" s="59" t="s">
        <v>1616</v>
      </c>
      <c r="S29" s="25">
        <v>18603805726</v>
      </c>
    </row>
    <row r="30" s="1" customFormat="1" ht="28" customHeight="1" spans="1:19">
      <c r="A30" s="11">
        <v>27</v>
      </c>
      <c r="B30" s="25" t="s">
        <v>1617</v>
      </c>
      <c r="C30" s="26" t="str">
        <f t="shared" si="0"/>
        <v>女</v>
      </c>
      <c r="D30" s="27" t="s">
        <v>19</v>
      </c>
      <c r="E30" s="15">
        <f ca="1" t="shared" si="1"/>
        <v>37</v>
      </c>
      <c r="F30" s="24" t="s">
        <v>30</v>
      </c>
      <c r="G30" s="17" t="str">
        <f t="shared" si="2"/>
        <v>41072519******0529</v>
      </c>
      <c r="H30" s="28" t="s">
        <v>1618</v>
      </c>
      <c r="I30" s="19"/>
      <c r="J30" s="20" t="s">
        <v>22</v>
      </c>
      <c r="K30" s="20" t="s">
        <v>588</v>
      </c>
      <c r="L30" s="21" t="s">
        <v>1518</v>
      </c>
      <c r="M30" s="31" t="s">
        <v>25</v>
      </c>
      <c r="N30" s="32" t="s">
        <v>1619</v>
      </c>
      <c r="O30" s="17" t="str">
        <f t="shared" si="3"/>
        <v>1513****332</v>
      </c>
      <c r="P30" s="20">
        <v>1760</v>
      </c>
      <c r="R30" s="59" t="s">
        <v>1620</v>
      </c>
      <c r="S30" s="25">
        <v>15137325332</v>
      </c>
    </row>
    <row r="31" s="1" customFormat="1" ht="28" customHeight="1" spans="1:19">
      <c r="A31" s="11">
        <v>28</v>
      </c>
      <c r="B31" s="25" t="s">
        <v>1621</v>
      </c>
      <c r="C31" s="26" t="str">
        <f t="shared" si="0"/>
        <v>男</v>
      </c>
      <c r="D31" s="27" t="s">
        <v>19</v>
      </c>
      <c r="E31" s="15">
        <f ca="1" t="shared" si="1"/>
        <v>55</v>
      </c>
      <c r="F31" s="24" t="s">
        <v>30</v>
      </c>
      <c r="G31" s="17" t="str">
        <f t="shared" si="2"/>
        <v>41072419******3557</v>
      </c>
      <c r="H31" s="28" t="s">
        <v>1622</v>
      </c>
      <c r="I31" s="19"/>
      <c r="J31" s="20" t="s">
        <v>22</v>
      </c>
      <c r="K31" s="20" t="s">
        <v>588</v>
      </c>
      <c r="L31" s="21" t="s">
        <v>1518</v>
      </c>
      <c r="M31" s="31" t="s">
        <v>25</v>
      </c>
      <c r="N31" s="32" t="s">
        <v>1623</v>
      </c>
      <c r="O31" s="17" t="str">
        <f t="shared" si="3"/>
        <v>1893****700</v>
      </c>
      <c r="P31" s="20">
        <v>1760</v>
      </c>
      <c r="R31" s="33" t="s">
        <v>1624</v>
      </c>
      <c r="S31" s="25">
        <v>18937328700</v>
      </c>
    </row>
    <row r="32" s="1" customFormat="1" ht="28" customHeight="1" spans="1:19">
      <c r="A32" s="11">
        <v>29</v>
      </c>
      <c r="B32" s="25" t="s">
        <v>1625</v>
      </c>
      <c r="C32" s="26" t="str">
        <f t="shared" si="0"/>
        <v>女</v>
      </c>
      <c r="D32" s="27" t="s">
        <v>19</v>
      </c>
      <c r="E32" s="15">
        <f ca="1" t="shared" si="1"/>
        <v>54</v>
      </c>
      <c r="F32" s="24" t="s">
        <v>20</v>
      </c>
      <c r="G32" s="17" t="str">
        <f t="shared" si="2"/>
        <v>41072119******3526</v>
      </c>
      <c r="H32" s="28" t="s">
        <v>1626</v>
      </c>
      <c r="I32" s="19"/>
      <c r="J32" s="20" t="s">
        <v>22</v>
      </c>
      <c r="K32" s="20" t="s">
        <v>588</v>
      </c>
      <c r="L32" s="21" t="s">
        <v>1518</v>
      </c>
      <c r="M32" s="31" t="s">
        <v>25</v>
      </c>
      <c r="N32" s="32" t="s">
        <v>1627</v>
      </c>
      <c r="O32" s="17" t="str">
        <f t="shared" si="3"/>
        <v>1346****756</v>
      </c>
      <c r="P32" s="20">
        <v>1760</v>
      </c>
      <c r="R32" s="33" t="s">
        <v>1628</v>
      </c>
      <c r="S32" s="25">
        <v>13462274756</v>
      </c>
    </row>
    <row r="33" s="1" customFormat="1" ht="28" customHeight="1" spans="1:19">
      <c r="A33" s="11">
        <v>30</v>
      </c>
      <c r="B33" s="25" t="s">
        <v>1629</v>
      </c>
      <c r="C33" s="26" t="str">
        <f t="shared" si="0"/>
        <v>女</v>
      </c>
      <c r="D33" s="27" t="s">
        <v>19</v>
      </c>
      <c r="E33" s="15">
        <v>58</v>
      </c>
      <c r="F33" s="24" t="s">
        <v>20</v>
      </c>
      <c r="G33" s="17" t="str">
        <f t="shared" si="2"/>
        <v>41102519******7549</v>
      </c>
      <c r="H33" s="28" t="s">
        <v>1630</v>
      </c>
      <c r="I33" s="19"/>
      <c r="J33" s="20" t="s">
        <v>22</v>
      </c>
      <c r="K33" s="20" t="s">
        <v>588</v>
      </c>
      <c r="L33" s="21" t="s">
        <v>1518</v>
      </c>
      <c r="M33" s="31" t="s">
        <v>25</v>
      </c>
      <c r="N33" s="32" t="s">
        <v>1631</v>
      </c>
      <c r="O33" s="17" t="str">
        <f t="shared" si="3"/>
        <v>1783****190</v>
      </c>
      <c r="P33" s="20">
        <v>1760</v>
      </c>
      <c r="R33" s="33" t="s">
        <v>1632</v>
      </c>
      <c r="S33" s="25">
        <v>17837092190</v>
      </c>
    </row>
    <row r="34" s="1" customFormat="1" ht="28" customHeight="1" spans="1:19">
      <c r="A34" s="11">
        <v>31</v>
      </c>
      <c r="B34" s="25" t="s">
        <v>1633</v>
      </c>
      <c r="C34" s="26" t="str">
        <f t="shared" si="0"/>
        <v>女</v>
      </c>
      <c r="D34" s="27" t="s">
        <v>19</v>
      </c>
      <c r="E34" s="15">
        <f ca="1" t="shared" ref="E34:E38" si="4">_xlfn.IFS(LEN(R34)=15,DATEDIF(TEXT("19"&amp;MID(R34,7,6),"0-00-00"),TODAY(),"y"),LEN(R34)=18,DATEDIF(TEXT(MID(R34,7,8),"0-00-00"),TODAY(),"y"),TRUE,"身份证错误")</f>
        <v>48</v>
      </c>
      <c r="F34" s="24" t="s">
        <v>20</v>
      </c>
      <c r="G34" s="17" t="str">
        <f t="shared" si="2"/>
        <v>41078219******0801</v>
      </c>
      <c r="H34" s="28" t="s">
        <v>1634</v>
      </c>
      <c r="I34" s="19"/>
      <c r="J34" s="20" t="s">
        <v>22</v>
      </c>
      <c r="K34" s="20" t="s">
        <v>588</v>
      </c>
      <c r="L34" s="21" t="s">
        <v>1518</v>
      </c>
      <c r="M34" s="31" t="s">
        <v>25</v>
      </c>
      <c r="N34" s="32" t="s">
        <v>1635</v>
      </c>
      <c r="O34" s="17" t="str">
        <f t="shared" si="3"/>
        <v>1573****436</v>
      </c>
      <c r="P34" s="20">
        <v>1760</v>
      </c>
      <c r="R34" s="33" t="s">
        <v>1636</v>
      </c>
      <c r="S34" s="25">
        <v>15736973436</v>
      </c>
    </row>
    <row r="35" s="1" customFormat="1" ht="28" customHeight="1" spans="1:19">
      <c r="A35" s="11">
        <v>32</v>
      </c>
      <c r="B35" s="25" t="s">
        <v>1637</v>
      </c>
      <c r="C35" s="26" t="str">
        <f t="shared" si="0"/>
        <v>女</v>
      </c>
      <c r="D35" s="27" t="s">
        <v>19</v>
      </c>
      <c r="E35" s="15">
        <f ca="1" t="shared" si="4"/>
        <v>52</v>
      </c>
      <c r="F35" s="24" t="s">
        <v>20</v>
      </c>
      <c r="G35" s="17" t="str">
        <f t="shared" si="2"/>
        <v>41052619******3467</v>
      </c>
      <c r="H35" s="28" t="s">
        <v>1638</v>
      </c>
      <c r="I35" s="19"/>
      <c r="J35" s="20" t="s">
        <v>22</v>
      </c>
      <c r="K35" s="20" t="s">
        <v>588</v>
      </c>
      <c r="L35" s="21" t="s">
        <v>1518</v>
      </c>
      <c r="M35" s="31" t="s">
        <v>25</v>
      </c>
      <c r="N35" s="32" t="s">
        <v>1639</v>
      </c>
      <c r="O35" s="17" t="str">
        <f t="shared" si="3"/>
        <v>1551****829</v>
      </c>
      <c r="P35" s="20">
        <v>1760</v>
      </c>
      <c r="R35" s="33" t="s">
        <v>1640</v>
      </c>
      <c r="S35" s="25">
        <v>15518876829</v>
      </c>
    </row>
    <row r="36" s="1" customFormat="1" ht="28" customHeight="1" spans="1:19">
      <c r="A36" s="11">
        <v>33</v>
      </c>
      <c r="B36" s="25" t="s">
        <v>1641</v>
      </c>
      <c r="C36" s="26" t="str">
        <f t="shared" si="0"/>
        <v>女</v>
      </c>
      <c r="D36" s="27" t="s">
        <v>19</v>
      </c>
      <c r="E36" s="15">
        <f ca="1" t="shared" si="4"/>
        <v>51</v>
      </c>
      <c r="F36" s="24" t="s">
        <v>20</v>
      </c>
      <c r="G36" s="17" t="str">
        <f t="shared" si="2"/>
        <v>41042619******0529</v>
      </c>
      <c r="H36" s="28" t="s">
        <v>1642</v>
      </c>
      <c r="I36" s="19"/>
      <c r="J36" s="20" t="s">
        <v>22</v>
      </c>
      <c r="K36" s="20" t="s">
        <v>588</v>
      </c>
      <c r="L36" s="21" t="s">
        <v>1518</v>
      </c>
      <c r="M36" s="31" t="s">
        <v>25</v>
      </c>
      <c r="N36" s="32" t="s">
        <v>1643</v>
      </c>
      <c r="O36" s="17" t="str">
        <f t="shared" si="3"/>
        <v>1327****375</v>
      </c>
      <c r="P36" s="20">
        <v>1760</v>
      </c>
      <c r="R36" s="33" t="s">
        <v>1644</v>
      </c>
      <c r="S36" s="25">
        <v>13271293375</v>
      </c>
    </row>
    <row r="37" s="1" customFormat="1" ht="28" customHeight="1" spans="1:19">
      <c r="A37" s="11">
        <v>34</v>
      </c>
      <c r="B37" s="25" t="s">
        <v>1645</v>
      </c>
      <c r="C37" s="26" t="str">
        <f t="shared" si="0"/>
        <v>女</v>
      </c>
      <c r="D37" s="27" t="s">
        <v>19</v>
      </c>
      <c r="E37" s="15">
        <f ca="1" t="shared" si="4"/>
        <v>53</v>
      </c>
      <c r="F37" s="24" t="s">
        <v>30</v>
      </c>
      <c r="G37" s="17" t="str">
        <f t="shared" si="2"/>
        <v>41072419******5540</v>
      </c>
      <c r="H37" s="28" t="s">
        <v>1646</v>
      </c>
      <c r="I37" s="19"/>
      <c r="J37" s="20" t="s">
        <v>22</v>
      </c>
      <c r="K37" s="20" t="s">
        <v>588</v>
      </c>
      <c r="L37" s="21" t="s">
        <v>1518</v>
      </c>
      <c r="M37" s="31" t="s">
        <v>25</v>
      </c>
      <c r="N37" s="32" t="s">
        <v>1647</v>
      </c>
      <c r="O37" s="17" t="str">
        <f t="shared" si="3"/>
        <v>1753****271</v>
      </c>
      <c r="P37" s="20">
        <v>1760</v>
      </c>
      <c r="R37" s="33" t="s">
        <v>1648</v>
      </c>
      <c r="S37" s="25">
        <v>17530739271</v>
      </c>
    </row>
    <row r="38" s="1" customFormat="1" ht="28" customHeight="1" spans="1:19">
      <c r="A38" s="11">
        <v>35</v>
      </c>
      <c r="B38" s="25" t="s">
        <v>1649</v>
      </c>
      <c r="C38" s="26" t="str">
        <f t="shared" si="0"/>
        <v>女</v>
      </c>
      <c r="D38" s="27" t="s">
        <v>19</v>
      </c>
      <c r="E38" s="15">
        <f ca="1" t="shared" si="4"/>
        <v>50</v>
      </c>
      <c r="F38" s="24" t="s">
        <v>20</v>
      </c>
      <c r="G38" s="17" t="str">
        <f t="shared" si="2"/>
        <v>41072519******2443</v>
      </c>
      <c r="H38" s="28" t="s">
        <v>1650</v>
      </c>
      <c r="I38" s="19"/>
      <c r="J38" s="20" t="s">
        <v>22</v>
      </c>
      <c r="K38" s="20" t="s">
        <v>588</v>
      </c>
      <c r="L38" s="21" t="s">
        <v>1518</v>
      </c>
      <c r="M38" s="31" t="s">
        <v>25</v>
      </c>
      <c r="N38" s="32" t="s">
        <v>1651</v>
      </c>
      <c r="O38" s="17" t="str">
        <f t="shared" si="3"/>
        <v>1856****550</v>
      </c>
      <c r="P38" s="20">
        <v>1760</v>
      </c>
      <c r="R38" s="33" t="s">
        <v>1652</v>
      </c>
      <c r="S38" s="25">
        <v>18568568550</v>
      </c>
    </row>
  </sheetData>
  <sheetProtection sheet="1" objects="1"/>
  <autoFilter xmlns:etc="http://www.wps.cn/officeDocument/2017/etCustomData" ref="A1:M38" etc:filterBottomFollowUsedRange="0">
    <extLst/>
  </autoFilter>
  <mergeCells count="2">
    <mergeCell ref="A1:P1"/>
    <mergeCell ref="A2:P2"/>
  </mergeCells>
  <conditionalFormatting sqref="B4">
    <cfRule type="duplicateValues" dxfId="0" priority="35"/>
  </conditionalFormatting>
  <conditionalFormatting sqref="B5">
    <cfRule type="duplicateValues" dxfId="0" priority="34"/>
  </conditionalFormatting>
  <conditionalFormatting sqref="B6">
    <cfRule type="duplicateValues" dxfId="0" priority="33"/>
  </conditionalFormatting>
  <conditionalFormatting sqref="B7">
    <cfRule type="duplicateValues" dxfId="0" priority="32"/>
  </conditionalFormatting>
  <conditionalFormatting sqref="B8">
    <cfRule type="duplicateValues" dxfId="0" priority="31"/>
  </conditionalFormatting>
  <conditionalFormatting sqref="B9">
    <cfRule type="duplicateValues" dxfId="0" priority="30"/>
  </conditionalFormatting>
  <conditionalFormatting sqref="B10">
    <cfRule type="duplicateValues" dxfId="0" priority="29"/>
  </conditionalFormatting>
  <conditionalFormatting sqref="B11">
    <cfRule type="duplicateValues" dxfId="0" priority="28"/>
  </conditionalFormatting>
  <conditionalFormatting sqref="B12">
    <cfRule type="duplicateValues" dxfId="0" priority="27"/>
  </conditionalFormatting>
  <conditionalFormatting sqref="B13">
    <cfRule type="duplicateValues" dxfId="0" priority="26"/>
  </conditionalFormatting>
  <conditionalFormatting sqref="B14">
    <cfRule type="duplicateValues" dxfId="0" priority="25"/>
  </conditionalFormatting>
  <conditionalFormatting sqref="B15">
    <cfRule type="duplicateValues" dxfId="0" priority="24"/>
  </conditionalFormatting>
  <conditionalFormatting sqref="B16">
    <cfRule type="duplicateValues" dxfId="0" priority="23"/>
  </conditionalFormatting>
  <conditionalFormatting sqref="B17">
    <cfRule type="duplicateValues" dxfId="0" priority="22"/>
  </conditionalFormatting>
  <conditionalFormatting sqref="B18">
    <cfRule type="duplicateValues" dxfId="0" priority="21"/>
  </conditionalFormatting>
  <conditionalFormatting sqref="B19">
    <cfRule type="duplicateValues" dxfId="0" priority="20"/>
  </conditionalFormatting>
  <conditionalFormatting sqref="B20">
    <cfRule type="duplicateValues" dxfId="0" priority="19"/>
  </conditionalFormatting>
  <conditionalFormatting sqref="B21">
    <cfRule type="duplicateValues" dxfId="0" priority="18"/>
  </conditionalFormatting>
  <conditionalFormatting sqref="B22">
    <cfRule type="duplicateValues" dxfId="0" priority="17"/>
  </conditionalFormatting>
  <conditionalFormatting sqref="B23">
    <cfRule type="duplicateValues" dxfId="0" priority="16"/>
  </conditionalFormatting>
  <conditionalFormatting sqref="B24">
    <cfRule type="duplicateValues" dxfId="0" priority="15"/>
  </conditionalFormatting>
  <conditionalFormatting sqref="B25">
    <cfRule type="duplicateValues" dxfId="0" priority="14"/>
  </conditionalFormatting>
  <conditionalFormatting sqref="B26">
    <cfRule type="duplicateValues" dxfId="0" priority="13"/>
  </conditionalFormatting>
  <conditionalFormatting sqref="B27">
    <cfRule type="duplicateValues" dxfId="0" priority="12"/>
  </conditionalFormatting>
  <conditionalFormatting sqref="B28">
    <cfRule type="duplicateValues" dxfId="0" priority="11"/>
  </conditionalFormatting>
  <conditionalFormatting sqref="B29">
    <cfRule type="duplicateValues" dxfId="0" priority="10"/>
  </conditionalFormatting>
  <conditionalFormatting sqref="B30">
    <cfRule type="duplicateValues" dxfId="0" priority="9"/>
  </conditionalFormatting>
  <conditionalFormatting sqref="B31">
    <cfRule type="duplicateValues" dxfId="0" priority="8"/>
  </conditionalFormatting>
  <conditionalFormatting sqref="B32">
    <cfRule type="duplicateValues" dxfId="0" priority="7"/>
  </conditionalFormatting>
  <conditionalFormatting sqref="B33">
    <cfRule type="duplicateValues" dxfId="0" priority="6"/>
  </conditionalFormatting>
  <conditionalFormatting sqref="B34">
    <cfRule type="duplicateValues" dxfId="0" priority="5"/>
  </conditionalFormatting>
  <conditionalFormatting sqref="B35">
    <cfRule type="duplicateValues" dxfId="0" priority="4"/>
  </conditionalFormatting>
  <conditionalFormatting sqref="B36">
    <cfRule type="duplicateValues" dxfId="0" priority="3"/>
  </conditionalFormatting>
  <conditionalFormatting sqref="B37">
    <cfRule type="duplicateValues" dxfId="0" priority="2"/>
  </conditionalFormatting>
  <conditionalFormatting sqref="B38">
    <cfRule type="duplicateValues" dxfId="0" priority="1"/>
  </conditionalFormatting>
  <conditionalFormatting sqref="B3 B39:B1048576">
    <cfRule type="duplicateValues" dxfId="0" priority="36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zoomScaleSheetLayoutView="60" topLeftCell="A32" workbookViewId="0">
      <selection activeCell="R32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7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3.125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7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1653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25" t="s">
        <v>1654</v>
      </c>
      <c r="C4" s="26" t="str">
        <f t="shared" ref="C4:C51" si="0">IF(OR(LEN(G4)=15,LEN(G4)=18),IF(MOD(MID(G4,15,3)*1,2),"男","女"),#N/A)</f>
        <v>女</v>
      </c>
      <c r="D4" s="27" t="s">
        <v>19</v>
      </c>
      <c r="E4" s="15">
        <f ca="1" t="shared" ref="E4:E48" si="1">_xlfn.IFS(LEN(R4)=15,DATEDIF(TEXT("19"&amp;MID(R4,7,6),"0-00-00"),TODAY(),"y"),LEN(R4)=18,DATEDIF(TEXT(MID(R4,7,8),"0-00-00"),TODAY(),"y"),TRUE,"身份证错误")</f>
        <v>52</v>
      </c>
      <c r="F4" s="24" t="s">
        <v>20</v>
      </c>
      <c r="G4" s="17" t="str">
        <f t="shared" ref="G4:G51" si="2">REPLACE(R4,9,6,"******")</f>
        <v>41078219******2765</v>
      </c>
      <c r="H4" s="28" t="s">
        <v>1468</v>
      </c>
      <c r="I4" s="19"/>
      <c r="J4" s="20" t="s">
        <v>22</v>
      </c>
      <c r="K4" s="20" t="s">
        <v>588</v>
      </c>
      <c r="L4" s="21" t="s">
        <v>1655</v>
      </c>
      <c r="M4" s="31" t="s">
        <v>25</v>
      </c>
      <c r="N4" s="32" t="s">
        <v>1656</v>
      </c>
      <c r="O4" s="17" t="str">
        <f t="shared" ref="O4:O51" si="3">REPLACE(S4,5,4,"****")</f>
        <v>1765****840</v>
      </c>
      <c r="P4" s="20">
        <v>1760</v>
      </c>
      <c r="R4" s="59" t="s">
        <v>1657</v>
      </c>
      <c r="S4" s="25">
        <v>17651906840</v>
      </c>
    </row>
    <row r="5" s="1" customFormat="1" ht="28" customHeight="1" spans="1:19">
      <c r="A5" s="11">
        <v>2</v>
      </c>
      <c r="B5" s="25" t="s">
        <v>1658</v>
      </c>
      <c r="C5" s="26" t="str">
        <f t="shared" si="0"/>
        <v>男</v>
      </c>
      <c r="D5" s="27" t="s">
        <v>19</v>
      </c>
      <c r="E5" s="15">
        <f ca="1" t="shared" si="1"/>
        <v>53</v>
      </c>
      <c r="F5" s="24" t="s">
        <v>20</v>
      </c>
      <c r="G5" s="17" t="str">
        <f t="shared" si="2"/>
        <v>41072319******2790</v>
      </c>
      <c r="H5" s="28" t="s">
        <v>1659</v>
      </c>
      <c r="I5" s="19"/>
      <c r="J5" s="20" t="s">
        <v>22</v>
      </c>
      <c r="K5" s="20" t="s">
        <v>588</v>
      </c>
      <c r="L5" s="21" t="s">
        <v>1655</v>
      </c>
      <c r="M5" s="31" t="s">
        <v>25</v>
      </c>
      <c r="N5" s="32" t="s">
        <v>1660</v>
      </c>
      <c r="O5" s="17" t="str">
        <f t="shared" si="3"/>
        <v>1326****598</v>
      </c>
      <c r="P5" s="20">
        <v>1760</v>
      </c>
      <c r="R5" s="59" t="s">
        <v>1661</v>
      </c>
      <c r="S5" s="25">
        <v>13262130598</v>
      </c>
    </row>
    <row r="6" s="1" customFormat="1" ht="28" customHeight="1" spans="1:19">
      <c r="A6" s="11">
        <v>3</v>
      </c>
      <c r="B6" s="25" t="s">
        <v>1662</v>
      </c>
      <c r="C6" s="26" t="str">
        <f t="shared" si="0"/>
        <v>女</v>
      </c>
      <c r="D6" s="27" t="s">
        <v>19</v>
      </c>
      <c r="E6" s="15">
        <f ca="1" t="shared" si="1"/>
        <v>52</v>
      </c>
      <c r="F6" s="24" t="s">
        <v>20</v>
      </c>
      <c r="G6" s="17" t="str">
        <f t="shared" si="2"/>
        <v>41078219******2760</v>
      </c>
      <c r="H6" s="28" t="s">
        <v>1663</v>
      </c>
      <c r="I6" s="19"/>
      <c r="J6" s="20" t="s">
        <v>22</v>
      </c>
      <c r="K6" s="20" t="s">
        <v>588</v>
      </c>
      <c r="L6" s="21" t="s">
        <v>1655</v>
      </c>
      <c r="M6" s="31" t="s">
        <v>25</v>
      </c>
      <c r="N6" s="32" t="s">
        <v>1664</v>
      </c>
      <c r="O6" s="17" t="str">
        <f t="shared" si="3"/>
        <v>1662****018</v>
      </c>
      <c r="P6" s="20">
        <v>1760</v>
      </c>
      <c r="R6" s="59" t="s">
        <v>1665</v>
      </c>
      <c r="S6" s="25">
        <v>16627792018</v>
      </c>
    </row>
    <row r="7" s="1" customFormat="1" ht="28" customHeight="1" spans="1:19">
      <c r="A7" s="11">
        <v>4</v>
      </c>
      <c r="B7" s="25" t="s">
        <v>1666</v>
      </c>
      <c r="C7" s="26" t="str">
        <f t="shared" si="0"/>
        <v>女</v>
      </c>
      <c r="D7" s="27" t="s">
        <v>19</v>
      </c>
      <c r="E7" s="15">
        <f ca="1" t="shared" si="1"/>
        <v>54</v>
      </c>
      <c r="F7" s="24" t="s">
        <v>20</v>
      </c>
      <c r="G7" s="17" t="str">
        <f t="shared" si="2"/>
        <v>41072319******2764</v>
      </c>
      <c r="H7" s="28" t="s">
        <v>1663</v>
      </c>
      <c r="I7" s="19"/>
      <c r="J7" s="20" t="s">
        <v>22</v>
      </c>
      <c r="K7" s="20" t="s">
        <v>588</v>
      </c>
      <c r="L7" s="21" t="s">
        <v>1655</v>
      </c>
      <c r="M7" s="31" t="s">
        <v>25</v>
      </c>
      <c r="N7" s="32" t="s">
        <v>1667</v>
      </c>
      <c r="O7" s="17" t="str">
        <f t="shared" si="3"/>
        <v>1765****925</v>
      </c>
      <c r="P7" s="20">
        <v>1760</v>
      </c>
      <c r="R7" s="33" t="s">
        <v>1668</v>
      </c>
      <c r="S7" s="25">
        <v>17651928925</v>
      </c>
    </row>
    <row r="8" s="1" customFormat="1" ht="28" customHeight="1" spans="1:19">
      <c r="A8" s="11">
        <v>5</v>
      </c>
      <c r="B8" s="25" t="s">
        <v>1669</v>
      </c>
      <c r="C8" s="26" t="str">
        <f t="shared" si="0"/>
        <v>女</v>
      </c>
      <c r="D8" s="27" t="s">
        <v>19</v>
      </c>
      <c r="E8" s="15">
        <f ca="1" t="shared" si="1"/>
        <v>50</v>
      </c>
      <c r="F8" s="24" t="s">
        <v>20</v>
      </c>
      <c r="G8" s="17" t="str">
        <f t="shared" si="2"/>
        <v>41072319******2762</v>
      </c>
      <c r="H8" s="28" t="s">
        <v>1670</v>
      </c>
      <c r="I8" s="19"/>
      <c r="J8" s="20" t="s">
        <v>22</v>
      </c>
      <c r="K8" s="20" t="s">
        <v>588</v>
      </c>
      <c r="L8" s="21" t="s">
        <v>1655</v>
      </c>
      <c r="M8" s="31" t="s">
        <v>25</v>
      </c>
      <c r="N8" s="32" t="s">
        <v>1671</v>
      </c>
      <c r="O8" s="17" t="str">
        <f t="shared" si="3"/>
        <v>1823****963</v>
      </c>
      <c r="P8" s="20">
        <v>1760</v>
      </c>
      <c r="R8" s="59" t="s">
        <v>1672</v>
      </c>
      <c r="S8" s="25">
        <v>18236102963</v>
      </c>
    </row>
    <row r="9" s="1" customFormat="1" ht="28" customHeight="1" spans="1:19">
      <c r="A9" s="11">
        <v>6</v>
      </c>
      <c r="B9" s="25" t="s">
        <v>1673</v>
      </c>
      <c r="C9" s="26" t="str">
        <f t="shared" si="0"/>
        <v>女</v>
      </c>
      <c r="D9" s="27" t="s">
        <v>19</v>
      </c>
      <c r="E9" s="15">
        <f ca="1" t="shared" si="1"/>
        <v>56</v>
      </c>
      <c r="F9" s="24" t="s">
        <v>20</v>
      </c>
      <c r="G9" s="17" t="str">
        <f t="shared" si="2"/>
        <v>41052619******8222</v>
      </c>
      <c r="H9" s="28" t="s">
        <v>1674</v>
      </c>
      <c r="I9" s="19"/>
      <c r="J9" s="20" t="s">
        <v>22</v>
      </c>
      <c r="K9" s="20" t="s">
        <v>588</v>
      </c>
      <c r="L9" s="21" t="s">
        <v>1655</v>
      </c>
      <c r="M9" s="31" t="s">
        <v>25</v>
      </c>
      <c r="N9" s="32" t="s">
        <v>1675</v>
      </c>
      <c r="O9" s="17" t="str">
        <f t="shared" si="3"/>
        <v>1856****903</v>
      </c>
      <c r="P9" s="20">
        <v>1760</v>
      </c>
      <c r="R9" s="59" t="s">
        <v>1676</v>
      </c>
      <c r="S9" s="25">
        <v>18567791903</v>
      </c>
    </row>
    <row r="10" s="1" customFormat="1" ht="28" customHeight="1" spans="1:19">
      <c r="A10" s="11">
        <v>7</v>
      </c>
      <c r="B10" s="25" t="s">
        <v>1677</v>
      </c>
      <c r="C10" s="26" t="str">
        <f t="shared" si="0"/>
        <v>女</v>
      </c>
      <c r="D10" s="27" t="s">
        <v>19</v>
      </c>
      <c r="E10" s="15">
        <f ca="1" t="shared" si="1"/>
        <v>50</v>
      </c>
      <c r="F10" s="24" t="s">
        <v>20</v>
      </c>
      <c r="G10" s="17" t="str">
        <f t="shared" si="2"/>
        <v>41078119******2622</v>
      </c>
      <c r="H10" s="28" t="s">
        <v>1678</v>
      </c>
      <c r="I10" s="19"/>
      <c r="J10" s="20" t="s">
        <v>22</v>
      </c>
      <c r="K10" s="20" t="s">
        <v>588</v>
      </c>
      <c r="L10" s="21" t="s">
        <v>1655</v>
      </c>
      <c r="M10" s="31" t="s">
        <v>25</v>
      </c>
      <c r="N10" s="32" t="s">
        <v>1679</v>
      </c>
      <c r="O10" s="17" t="str">
        <f t="shared" si="3"/>
        <v>1879****645</v>
      </c>
      <c r="P10" s="20">
        <v>1760</v>
      </c>
      <c r="R10" s="33" t="s">
        <v>1680</v>
      </c>
      <c r="S10" s="25">
        <v>18790575645</v>
      </c>
    </row>
    <row r="11" s="1" customFormat="1" ht="28" customHeight="1" spans="1:19">
      <c r="A11" s="11">
        <v>8</v>
      </c>
      <c r="B11" s="25" t="s">
        <v>1681</v>
      </c>
      <c r="C11" s="26" t="str">
        <f t="shared" si="0"/>
        <v>女</v>
      </c>
      <c r="D11" s="27" t="s">
        <v>19</v>
      </c>
      <c r="E11" s="15">
        <f ca="1" t="shared" si="1"/>
        <v>50</v>
      </c>
      <c r="F11" s="24" t="s">
        <v>20</v>
      </c>
      <c r="G11" s="17" t="str">
        <f t="shared" si="2"/>
        <v>41078119******264X</v>
      </c>
      <c r="H11" s="28" t="s">
        <v>1682</v>
      </c>
      <c r="I11" s="19"/>
      <c r="J11" s="20" t="s">
        <v>22</v>
      </c>
      <c r="K11" s="20" t="s">
        <v>588</v>
      </c>
      <c r="L11" s="21" t="s">
        <v>1655</v>
      </c>
      <c r="M11" s="31" t="s">
        <v>25</v>
      </c>
      <c r="N11" s="32" t="s">
        <v>1683</v>
      </c>
      <c r="O11" s="17" t="str">
        <f t="shared" si="3"/>
        <v>1551****063</v>
      </c>
      <c r="P11" s="20">
        <v>1760</v>
      </c>
      <c r="R11" s="33" t="s">
        <v>1684</v>
      </c>
      <c r="S11" s="25">
        <v>15517354063</v>
      </c>
    </row>
    <row r="12" s="1" customFormat="1" ht="28" customHeight="1" spans="1:19">
      <c r="A12" s="11">
        <v>9</v>
      </c>
      <c r="B12" s="25" t="s">
        <v>1685</v>
      </c>
      <c r="C12" s="26" t="str">
        <f t="shared" si="0"/>
        <v>男</v>
      </c>
      <c r="D12" s="27" t="s">
        <v>19</v>
      </c>
      <c r="E12" s="15">
        <f ca="1" t="shared" si="1"/>
        <v>57</v>
      </c>
      <c r="F12" s="24" t="s">
        <v>20</v>
      </c>
      <c r="G12" s="17" t="str">
        <f t="shared" si="2"/>
        <v>41072119******1057</v>
      </c>
      <c r="H12" s="28" t="s">
        <v>1686</v>
      </c>
      <c r="I12" s="19"/>
      <c r="J12" s="20" t="s">
        <v>22</v>
      </c>
      <c r="K12" s="20" t="s">
        <v>588</v>
      </c>
      <c r="L12" s="21" t="s">
        <v>1655</v>
      </c>
      <c r="M12" s="31" t="s">
        <v>25</v>
      </c>
      <c r="N12" s="32" t="s">
        <v>1687</v>
      </c>
      <c r="O12" s="17" t="str">
        <f t="shared" si="3"/>
        <v>1327****190</v>
      </c>
      <c r="P12" s="20">
        <v>1760</v>
      </c>
      <c r="R12" s="33" t="s">
        <v>1688</v>
      </c>
      <c r="S12" s="25">
        <v>13273728190</v>
      </c>
    </row>
    <row r="13" s="1" customFormat="1" ht="28" customHeight="1" spans="1:19">
      <c r="A13" s="11">
        <v>10</v>
      </c>
      <c r="B13" s="25" t="s">
        <v>1689</v>
      </c>
      <c r="C13" s="26" t="str">
        <f t="shared" si="0"/>
        <v>女</v>
      </c>
      <c r="D13" s="27" t="s">
        <v>19</v>
      </c>
      <c r="E13" s="15">
        <f ca="1" t="shared" si="1"/>
        <v>48</v>
      </c>
      <c r="F13" s="24" t="s">
        <v>20</v>
      </c>
      <c r="G13" s="17" t="str">
        <f t="shared" si="2"/>
        <v>41072719******590X</v>
      </c>
      <c r="H13" s="28" t="s">
        <v>1690</v>
      </c>
      <c r="I13" s="19"/>
      <c r="J13" s="20" t="s">
        <v>22</v>
      </c>
      <c r="K13" s="20" t="s">
        <v>588</v>
      </c>
      <c r="L13" s="21" t="s">
        <v>1655</v>
      </c>
      <c r="M13" s="31" t="s">
        <v>25</v>
      </c>
      <c r="N13" s="32" t="s">
        <v>1691</v>
      </c>
      <c r="O13" s="17" t="str">
        <f t="shared" si="3"/>
        <v>1583****531</v>
      </c>
      <c r="P13" s="20">
        <v>1760</v>
      </c>
      <c r="R13" s="33" t="s">
        <v>1692</v>
      </c>
      <c r="S13" s="25">
        <v>15836173531</v>
      </c>
    </row>
    <row r="14" s="1" customFormat="1" ht="28" customHeight="1" spans="1:19">
      <c r="A14" s="11">
        <v>11</v>
      </c>
      <c r="B14" s="25" t="s">
        <v>1693</v>
      </c>
      <c r="C14" s="26" t="str">
        <f t="shared" si="0"/>
        <v>女</v>
      </c>
      <c r="D14" s="27" t="s">
        <v>19</v>
      </c>
      <c r="E14" s="15">
        <f ca="1" t="shared" si="1"/>
        <v>46</v>
      </c>
      <c r="F14" s="24" t="s">
        <v>20</v>
      </c>
      <c r="G14" s="17" t="str">
        <f t="shared" si="2"/>
        <v>41072619******2447</v>
      </c>
      <c r="H14" s="28" t="s">
        <v>1694</v>
      </c>
      <c r="I14" s="19"/>
      <c r="J14" s="20" t="s">
        <v>22</v>
      </c>
      <c r="K14" s="20" t="s">
        <v>588</v>
      </c>
      <c r="L14" s="21" t="s">
        <v>1655</v>
      </c>
      <c r="M14" s="31" t="s">
        <v>25</v>
      </c>
      <c r="N14" s="32" t="s">
        <v>1695</v>
      </c>
      <c r="O14" s="17" t="str">
        <f t="shared" si="3"/>
        <v>1571****646</v>
      </c>
      <c r="P14" s="20">
        <v>1760</v>
      </c>
      <c r="R14" s="59" t="s">
        <v>1696</v>
      </c>
      <c r="S14" s="25">
        <v>15716476646</v>
      </c>
    </row>
    <row r="15" s="1" customFormat="1" ht="28" customHeight="1" spans="1:19">
      <c r="A15" s="11">
        <v>12</v>
      </c>
      <c r="B15" s="25" t="s">
        <v>1697</v>
      </c>
      <c r="C15" s="26" t="str">
        <f t="shared" si="0"/>
        <v>男</v>
      </c>
      <c r="D15" s="27" t="s">
        <v>19</v>
      </c>
      <c r="E15" s="15">
        <f ca="1" t="shared" si="1"/>
        <v>47</v>
      </c>
      <c r="F15" s="24" t="s">
        <v>20</v>
      </c>
      <c r="G15" s="17" t="str">
        <f t="shared" si="2"/>
        <v>41072519******4232</v>
      </c>
      <c r="H15" s="28" t="s">
        <v>1698</v>
      </c>
      <c r="I15" s="19"/>
      <c r="J15" s="20" t="s">
        <v>22</v>
      </c>
      <c r="K15" s="20" t="s">
        <v>588</v>
      </c>
      <c r="L15" s="21" t="s">
        <v>1655</v>
      </c>
      <c r="M15" s="31" t="s">
        <v>25</v>
      </c>
      <c r="N15" s="32" t="s">
        <v>1699</v>
      </c>
      <c r="O15" s="17" t="str">
        <f t="shared" si="3"/>
        <v>1840****679</v>
      </c>
      <c r="P15" s="20">
        <v>1760</v>
      </c>
      <c r="R15" s="33" t="s">
        <v>1700</v>
      </c>
      <c r="S15" s="25">
        <v>18403738679</v>
      </c>
    </row>
    <row r="16" s="1" customFormat="1" ht="28" customHeight="1" spans="1:19">
      <c r="A16" s="11">
        <v>13</v>
      </c>
      <c r="B16" s="25" t="s">
        <v>1701</v>
      </c>
      <c r="C16" s="26" t="str">
        <f t="shared" si="0"/>
        <v>女</v>
      </c>
      <c r="D16" s="27" t="s">
        <v>19</v>
      </c>
      <c r="E16" s="15">
        <f ca="1" t="shared" si="1"/>
        <v>46</v>
      </c>
      <c r="F16" s="24" t="s">
        <v>20</v>
      </c>
      <c r="G16" s="17" t="str">
        <f t="shared" si="2"/>
        <v>41078219******156X</v>
      </c>
      <c r="H16" s="28" t="s">
        <v>1702</v>
      </c>
      <c r="I16" s="19"/>
      <c r="J16" s="20" t="s">
        <v>22</v>
      </c>
      <c r="K16" s="20" t="s">
        <v>588</v>
      </c>
      <c r="L16" s="21" t="s">
        <v>1655</v>
      </c>
      <c r="M16" s="31" t="s">
        <v>25</v>
      </c>
      <c r="N16" s="32" t="s">
        <v>1703</v>
      </c>
      <c r="O16" s="17" t="str">
        <f t="shared" si="3"/>
        <v>1823****896</v>
      </c>
      <c r="P16" s="20">
        <v>1760</v>
      </c>
      <c r="R16" s="33" t="s">
        <v>1704</v>
      </c>
      <c r="S16" s="25">
        <v>18238639896</v>
      </c>
    </row>
    <row r="17" s="1" customFormat="1" ht="28" customHeight="1" spans="1:19">
      <c r="A17" s="11">
        <v>14</v>
      </c>
      <c r="B17" s="25" t="s">
        <v>1705</v>
      </c>
      <c r="C17" s="26" t="str">
        <f t="shared" si="0"/>
        <v>女</v>
      </c>
      <c r="D17" s="27" t="s">
        <v>19</v>
      </c>
      <c r="E17" s="15">
        <f ca="1" t="shared" si="1"/>
        <v>54</v>
      </c>
      <c r="F17" s="24" t="s">
        <v>30</v>
      </c>
      <c r="G17" s="17" t="str">
        <f t="shared" si="2"/>
        <v>41078219******0048</v>
      </c>
      <c r="H17" s="28" t="s">
        <v>1706</v>
      </c>
      <c r="I17" s="19"/>
      <c r="J17" s="20" t="s">
        <v>22</v>
      </c>
      <c r="K17" s="20" t="s">
        <v>588</v>
      </c>
      <c r="L17" s="21" t="s">
        <v>1655</v>
      </c>
      <c r="M17" s="31" t="s">
        <v>25</v>
      </c>
      <c r="N17" s="32" t="s">
        <v>1707</v>
      </c>
      <c r="O17" s="17" t="str">
        <f t="shared" si="3"/>
        <v>1529****778</v>
      </c>
      <c r="P17" s="20">
        <v>1760</v>
      </c>
      <c r="R17" s="33" t="s">
        <v>1708</v>
      </c>
      <c r="S17" s="25">
        <v>15294894778</v>
      </c>
    </row>
    <row r="18" s="1" customFormat="1" ht="28" customHeight="1" spans="1:19">
      <c r="A18" s="11">
        <v>15</v>
      </c>
      <c r="B18" s="25" t="s">
        <v>1709</v>
      </c>
      <c r="C18" s="26" t="str">
        <f t="shared" si="0"/>
        <v>女</v>
      </c>
      <c r="D18" s="27" t="s">
        <v>19</v>
      </c>
      <c r="E18" s="15">
        <f ca="1" t="shared" si="1"/>
        <v>49</v>
      </c>
      <c r="F18" s="24" t="s">
        <v>20</v>
      </c>
      <c r="G18" s="17" t="str">
        <f t="shared" si="2"/>
        <v>41292819******3125</v>
      </c>
      <c r="H18" s="28" t="s">
        <v>1710</v>
      </c>
      <c r="I18" s="19"/>
      <c r="J18" s="20" t="s">
        <v>22</v>
      </c>
      <c r="K18" s="20" t="s">
        <v>588</v>
      </c>
      <c r="L18" s="21" t="s">
        <v>1655</v>
      </c>
      <c r="M18" s="31" t="s">
        <v>25</v>
      </c>
      <c r="N18" s="32" t="s">
        <v>1711</v>
      </c>
      <c r="O18" s="17" t="str">
        <f t="shared" si="3"/>
        <v>1761****125</v>
      </c>
      <c r="P18" s="20">
        <v>1760</v>
      </c>
      <c r="R18" s="33" t="s">
        <v>1712</v>
      </c>
      <c r="S18" s="25">
        <v>17613373125</v>
      </c>
    </row>
    <row r="19" s="1" customFormat="1" ht="28" customHeight="1" spans="1:19">
      <c r="A19" s="11">
        <v>16</v>
      </c>
      <c r="B19" s="29" t="s">
        <v>1713</v>
      </c>
      <c r="C19" s="26" t="str">
        <f t="shared" si="0"/>
        <v>女</v>
      </c>
      <c r="D19" s="27" t="s">
        <v>19</v>
      </c>
      <c r="E19" s="15">
        <f ca="1" t="shared" si="1"/>
        <v>45</v>
      </c>
      <c r="F19" s="24" t="s">
        <v>20</v>
      </c>
      <c r="G19" s="17" t="str">
        <f t="shared" si="2"/>
        <v>41072119******0521</v>
      </c>
      <c r="H19" s="28" t="s">
        <v>1714</v>
      </c>
      <c r="I19" s="19"/>
      <c r="J19" s="20" t="s">
        <v>22</v>
      </c>
      <c r="K19" s="20" t="s">
        <v>588</v>
      </c>
      <c r="L19" s="21" t="s">
        <v>1655</v>
      </c>
      <c r="M19" s="31" t="s">
        <v>25</v>
      </c>
      <c r="N19" s="32" t="s">
        <v>1715</v>
      </c>
      <c r="O19" s="17" t="str">
        <f t="shared" si="3"/>
        <v>1833****068</v>
      </c>
      <c r="P19" s="20">
        <v>1760</v>
      </c>
      <c r="R19" s="33" t="s">
        <v>1716</v>
      </c>
      <c r="S19" s="29">
        <v>18337363068</v>
      </c>
    </row>
    <row r="20" s="1" customFormat="1" ht="28" customHeight="1" spans="1:19">
      <c r="A20" s="11">
        <v>17</v>
      </c>
      <c r="B20" s="29" t="s">
        <v>1717</v>
      </c>
      <c r="C20" s="26" t="str">
        <f t="shared" si="0"/>
        <v>女</v>
      </c>
      <c r="D20" s="27" t="s">
        <v>19</v>
      </c>
      <c r="E20" s="15">
        <f ca="1" t="shared" si="1"/>
        <v>54</v>
      </c>
      <c r="F20" s="24" t="s">
        <v>20</v>
      </c>
      <c r="G20" s="17" t="str">
        <f t="shared" si="2"/>
        <v>41062119******4585</v>
      </c>
      <c r="H20" s="28" t="s">
        <v>1718</v>
      </c>
      <c r="I20" s="19"/>
      <c r="J20" s="20" t="s">
        <v>22</v>
      </c>
      <c r="K20" s="20" t="s">
        <v>588</v>
      </c>
      <c r="L20" s="21" t="s">
        <v>1655</v>
      </c>
      <c r="M20" s="31" t="s">
        <v>25</v>
      </c>
      <c r="N20" s="32" t="s">
        <v>1719</v>
      </c>
      <c r="O20" s="17" t="str">
        <f t="shared" si="3"/>
        <v>1983****967</v>
      </c>
      <c r="P20" s="20">
        <v>1760</v>
      </c>
      <c r="R20" s="59" t="s">
        <v>1720</v>
      </c>
      <c r="S20" s="29">
        <v>19839203967</v>
      </c>
    </row>
    <row r="21" s="1" customFormat="1" ht="28" customHeight="1" spans="1:19">
      <c r="A21" s="11">
        <v>18</v>
      </c>
      <c r="B21" s="25" t="s">
        <v>1721</v>
      </c>
      <c r="C21" s="26" t="str">
        <f t="shared" si="0"/>
        <v>女</v>
      </c>
      <c r="D21" s="27" t="s">
        <v>19</v>
      </c>
      <c r="E21" s="15">
        <f ca="1" t="shared" si="1"/>
        <v>54</v>
      </c>
      <c r="F21" s="24" t="s">
        <v>20</v>
      </c>
      <c r="G21" s="17" t="str">
        <f t="shared" si="2"/>
        <v>41078119******5122</v>
      </c>
      <c r="H21" s="28" t="s">
        <v>1722</v>
      </c>
      <c r="I21" s="19"/>
      <c r="J21" s="20" t="s">
        <v>22</v>
      </c>
      <c r="K21" s="20" t="s">
        <v>588</v>
      </c>
      <c r="L21" s="21" t="s">
        <v>1655</v>
      </c>
      <c r="M21" s="31" t="s">
        <v>25</v>
      </c>
      <c r="N21" s="32" t="s">
        <v>1723</v>
      </c>
      <c r="O21" s="17" t="str">
        <f t="shared" si="3"/>
        <v>1563****987</v>
      </c>
      <c r="P21" s="20">
        <v>1760</v>
      </c>
      <c r="R21" s="33" t="s">
        <v>1724</v>
      </c>
      <c r="S21" s="25">
        <v>15637320987</v>
      </c>
    </row>
    <row r="22" s="1" customFormat="1" ht="28" customHeight="1" spans="1:19">
      <c r="A22" s="11">
        <v>19</v>
      </c>
      <c r="B22" s="25" t="s">
        <v>1725</v>
      </c>
      <c r="C22" s="26" t="str">
        <f t="shared" si="0"/>
        <v>女</v>
      </c>
      <c r="D22" s="27" t="s">
        <v>19</v>
      </c>
      <c r="E22" s="15">
        <f ca="1" t="shared" si="1"/>
        <v>46</v>
      </c>
      <c r="F22" s="24" t="s">
        <v>20</v>
      </c>
      <c r="G22" s="17" t="str">
        <f t="shared" si="2"/>
        <v>41072519******6328</v>
      </c>
      <c r="H22" s="28" t="s">
        <v>1607</v>
      </c>
      <c r="I22" s="19"/>
      <c r="J22" s="20" t="s">
        <v>22</v>
      </c>
      <c r="K22" s="20" t="s">
        <v>588</v>
      </c>
      <c r="L22" s="21" t="s">
        <v>1655</v>
      </c>
      <c r="M22" s="31" t="s">
        <v>25</v>
      </c>
      <c r="N22" s="32" t="s">
        <v>1726</v>
      </c>
      <c r="O22" s="17" t="str">
        <f t="shared" si="3"/>
        <v>1879****571</v>
      </c>
      <c r="P22" s="20">
        <v>1760</v>
      </c>
      <c r="R22" s="59" t="s">
        <v>1727</v>
      </c>
      <c r="S22" s="25">
        <v>18790686571</v>
      </c>
    </row>
    <row r="23" s="1" customFormat="1" ht="28" customHeight="1" spans="1:19">
      <c r="A23" s="11">
        <v>20</v>
      </c>
      <c r="B23" s="25" t="s">
        <v>1728</v>
      </c>
      <c r="C23" s="26" t="str">
        <f t="shared" si="0"/>
        <v>女</v>
      </c>
      <c r="D23" s="27" t="s">
        <v>19</v>
      </c>
      <c r="E23" s="15">
        <f ca="1" t="shared" si="1"/>
        <v>54</v>
      </c>
      <c r="F23" s="24" t="s">
        <v>20</v>
      </c>
      <c r="G23" s="17" t="str">
        <f t="shared" si="2"/>
        <v>41078219******3464</v>
      </c>
      <c r="H23" s="28" t="s">
        <v>1729</v>
      </c>
      <c r="I23" s="19"/>
      <c r="J23" s="20" t="s">
        <v>22</v>
      </c>
      <c r="K23" s="20" t="s">
        <v>588</v>
      </c>
      <c r="L23" s="21" t="s">
        <v>1655</v>
      </c>
      <c r="M23" s="31" t="s">
        <v>25</v>
      </c>
      <c r="N23" s="32" t="s">
        <v>1730</v>
      </c>
      <c r="O23" s="17" t="str">
        <f t="shared" si="3"/>
        <v>1843****281</v>
      </c>
      <c r="P23" s="20">
        <v>1760</v>
      </c>
      <c r="R23" s="33" t="s">
        <v>1731</v>
      </c>
      <c r="S23" s="25">
        <v>18439505281</v>
      </c>
    </row>
    <row r="24" s="1" customFormat="1" ht="28" customHeight="1" spans="1:19">
      <c r="A24" s="11">
        <v>21</v>
      </c>
      <c r="B24" s="25" t="s">
        <v>1732</v>
      </c>
      <c r="C24" s="26" t="str">
        <f t="shared" si="0"/>
        <v>男</v>
      </c>
      <c r="D24" s="27" t="s">
        <v>19</v>
      </c>
      <c r="E24" s="15">
        <f ca="1" t="shared" si="1"/>
        <v>50</v>
      </c>
      <c r="F24" s="24" t="s">
        <v>30</v>
      </c>
      <c r="G24" s="17" t="str">
        <f t="shared" si="2"/>
        <v>41072119******2538</v>
      </c>
      <c r="H24" s="28" t="s">
        <v>1729</v>
      </c>
      <c r="I24" s="19"/>
      <c r="J24" s="20" t="s">
        <v>22</v>
      </c>
      <c r="K24" s="20" t="s">
        <v>588</v>
      </c>
      <c r="L24" s="21" t="s">
        <v>1655</v>
      </c>
      <c r="M24" s="31" t="s">
        <v>25</v>
      </c>
      <c r="N24" s="32" t="s">
        <v>1733</v>
      </c>
      <c r="O24" s="17" t="str">
        <f t="shared" si="3"/>
        <v>1856****125</v>
      </c>
      <c r="P24" s="20">
        <v>1760</v>
      </c>
      <c r="R24" s="33" t="s">
        <v>1734</v>
      </c>
      <c r="S24" s="25">
        <v>18568264125</v>
      </c>
    </row>
    <row r="25" s="1" customFormat="1" ht="28" customHeight="1" spans="1:19">
      <c r="A25" s="11">
        <v>22</v>
      </c>
      <c r="B25" s="25" t="s">
        <v>1735</v>
      </c>
      <c r="C25" s="26" t="str">
        <f t="shared" si="0"/>
        <v>男</v>
      </c>
      <c r="D25" s="27" t="s">
        <v>19</v>
      </c>
      <c r="E25" s="15">
        <f ca="1" t="shared" si="1"/>
        <v>57</v>
      </c>
      <c r="F25" s="24" t="s">
        <v>20</v>
      </c>
      <c r="G25" s="17" t="str">
        <f t="shared" si="2"/>
        <v>41078219******3993</v>
      </c>
      <c r="H25" s="28" t="s">
        <v>1736</v>
      </c>
      <c r="I25" s="19"/>
      <c r="J25" s="20" t="s">
        <v>22</v>
      </c>
      <c r="K25" s="20" t="s">
        <v>588</v>
      </c>
      <c r="L25" s="21" t="s">
        <v>1655</v>
      </c>
      <c r="M25" s="31" t="s">
        <v>25</v>
      </c>
      <c r="N25" s="32" t="s">
        <v>1737</v>
      </c>
      <c r="O25" s="17" t="str">
        <f t="shared" si="3"/>
        <v>1383****592</v>
      </c>
      <c r="P25" s="20">
        <v>1760</v>
      </c>
      <c r="R25" s="59" t="s">
        <v>1738</v>
      </c>
      <c r="S25" s="25">
        <v>13837314592</v>
      </c>
    </row>
    <row r="26" s="1" customFormat="1" ht="28" customHeight="1" spans="1:19">
      <c r="A26" s="11">
        <v>23</v>
      </c>
      <c r="B26" s="25" t="s">
        <v>1739</v>
      </c>
      <c r="C26" s="26" t="str">
        <f t="shared" si="0"/>
        <v>男</v>
      </c>
      <c r="D26" s="27" t="s">
        <v>19</v>
      </c>
      <c r="E26" s="15">
        <f ca="1" t="shared" si="1"/>
        <v>57</v>
      </c>
      <c r="F26" s="24" t="s">
        <v>20</v>
      </c>
      <c r="G26" s="17" t="str">
        <f t="shared" si="2"/>
        <v>41072119******101X</v>
      </c>
      <c r="H26" s="28" t="s">
        <v>1740</v>
      </c>
      <c r="I26" s="19"/>
      <c r="J26" s="20" t="s">
        <v>22</v>
      </c>
      <c r="K26" s="20" t="s">
        <v>588</v>
      </c>
      <c r="L26" s="21" t="s">
        <v>1655</v>
      </c>
      <c r="M26" s="31" t="s">
        <v>25</v>
      </c>
      <c r="N26" s="32" t="s">
        <v>1741</v>
      </c>
      <c r="O26" s="17" t="str">
        <f t="shared" si="3"/>
        <v>1359****239</v>
      </c>
      <c r="P26" s="20">
        <v>1760</v>
      </c>
      <c r="R26" s="33" t="s">
        <v>1742</v>
      </c>
      <c r="S26" s="25">
        <v>13598677239</v>
      </c>
    </row>
    <row r="27" s="1" customFormat="1" ht="28" customHeight="1" spans="1:19">
      <c r="A27" s="11">
        <v>24</v>
      </c>
      <c r="B27" s="25" t="s">
        <v>1743</v>
      </c>
      <c r="C27" s="26" t="str">
        <f t="shared" si="0"/>
        <v>男</v>
      </c>
      <c r="D27" s="27" t="s">
        <v>19</v>
      </c>
      <c r="E27" s="15">
        <f ca="1" t="shared" si="1"/>
        <v>52</v>
      </c>
      <c r="F27" s="24" t="s">
        <v>20</v>
      </c>
      <c r="G27" s="17" t="str">
        <f t="shared" si="2"/>
        <v>41072119******3036</v>
      </c>
      <c r="H27" s="28" t="s">
        <v>1744</v>
      </c>
      <c r="I27" s="19"/>
      <c r="J27" s="20" t="s">
        <v>22</v>
      </c>
      <c r="K27" s="20" t="s">
        <v>588</v>
      </c>
      <c r="L27" s="21" t="s">
        <v>1655</v>
      </c>
      <c r="M27" s="31" t="s">
        <v>25</v>
      </c>
      <c r="N27" s="32" t="s">
        <v>1745</v>
      </c>
      <c r="O27" s="17" t="str">
        <f t="shared" si="3"/>
        <v>1556****980</v>
      </c>
      <c r="P27" s="20">
        <v>1760</v>
      </c>
      <c r="R27" s="59" t="s">
        <v>1746</v>
      </c>
      <c r="S27" s="25">
        <v>15560106980</v>
      </c>
    </row>
    <row r="28" s="1" customFormat="1" ht="28" customHeight="1" spans="1:19">
      <c r="A28" s="11">
        <v>25</v>
      </c>
      <c r="B28" s="25" t="s">
        <v>1747</v>
      </c>
      <c r="C28" s="26" t="str">
        <f t="shared" si="0"/>
        <v>女</v>
      </c>
      <c r="D28" s="27" t="s">
        <v>19</v>
      </c>
      <c r="E28" s="15">
        <f ca="1" t="shared" si="1"/>
        <v>51</v>
      </c>
      <c r="F28" s="24" t="s">
        <v>20</v>
      </c>
      <c r="G28" s="17" t="str">
        <f t="shared" si="2"/>
        <v>41072619******1280</v>
      </c>
      <c r="H28" s="28" t="s">
        <v>1748</v>
      </c>
      <c r="I28" s="19"/>
      <c r="J28" s="20" t="s">
        <v>22</v>
      </c>
      <c r="K28" s="20" t="s">
        <v>588</v>
      </c>
      <c r="L28" s="21" t="s">
        <v>1655</v>
      </c>
      <c r="M28" s="31" t="s">
        <v>25</v>
      </c>
      <c r="N28" s="32" t="s">
        <v>1749</v>
      </c>
      <c r="O28" s="17" t="str">
        <f t="shared" si="3"/>
        <v>1378****355</v>
      </c>
      <c r="P28" s="20">
        <v>1760</v>
      </c>
      <c r="R28" s="33" t="s">
        <v>1750</v>
      </c>
      <c r="S28" s="25">
        <v>13781945355</v>
      </c>
    </row>
    <row r="29" s="1" customFormat="1" ht="28" customHeight="1" spans="1:19">
      <c r="A29" s="11">
        <v>26</v>
      </c>
      <c r="B29" s="25" t="s">
        <v>1751</v>
      </c>
      <c r="C29" s="26" t="str">
        <f t="shared" si="0"/>
        <v>女</v>
      </c>
      <c r="D29" s="27" t="s">
        <v>19</v>
      </c>
      <c r="E29" s="15">
        <f ca="1" t="shared" si="1"/>
        <v>52</v>
      </c>
      <c r="F29" s="24" t="s">
        <v>20</v>
      </c>
      <c r="G29" s="17" t="str">
        <f t="shared" si="2"/>
        <v>41078119******6523</v>
      </c>
      <c r="H29" s="28" t="s">
        <v>1752</v>
      </c>
      <c r="I29" s="19"/>
      <c r="J29" s="20" t="s">
        <v>22</v>
      </c>
      <c r="K29" s="20" t="s">
        <v>588</v>
      </c>
      <c r="L29" s="21" t="s">
        <v>1655</v>
      </c>
      <c r="M29" s="31" t="s">
        <v>25</v>
      </c>
      <c r="N29" s="32" t="s">
        <v>1753</v>
      </c>
      <c r="O29" s="17" t="str">
        <f t="shared" si="3"/>
        <v>1524****368</v>
      </c>
      <c r="P29" s="20">
        <v>1760</v>
      </c>
      <c r="R29" s="59" t="s">
        <v>1754</v>
      </c>
      <c r="S29" s="25">
        <v>15249709368</v>
      </c>
    </row>
    <row r="30" s="1" customFormat="1" ht="28" customHeight="1" spans="1:19">
      <c r="A30" s="11">
        <v>27</v>
      </c>
      <c r="B30" s="25" t="s">
        <v>1755</v>
      </c>
      <c r="C30" s="26" t="str">
        <f t="shared" si="0"/>
        <v>女</v>
      </c>
      <c r="D30" s="27" t="s">
        <v>19</v>
      </c>
      <c r="E30" s="15">
        <f ca="1" t="shared" si="1"/>
        <v>56</v>
      </c>
      <c r="F30" s="24" t="s">
        <v>20</v>
      </c>
      <c r="G30" s="17" t="str">
        <f t="shared" si="2"/>
        <v>41072619******6223</v>
      </c>
      <c r="H30" s="28" t="s">
        <v>1756</v>
      </c>
      <c r="I30" s="19"/>
      <c r="J30" s="20" t="s">
        <v>22</v>
      </c>
      <c r="K30" s="20" t="s">
        <v>588</v>
      </c>
      <c r="L30" s="21" t="s">
        <v>1655</v>
      </c>
      <c r="M30" s="31" t="s">
        <v>25</v>
      </c>
      <c r="N30" s="32" t="s">
        <v>1757</v>
      </c>
      <c r="O30" s="17" t="str">
        <f t="shared" si="3"/>
        <v>1852****052</v>
      </c>
      <c r="P30" s="20">
        <v>1760</v>
      </c>
      <c r="R30" s="33" t="s">
        <v>1758</v>
      </c>
      <c r="S30" s="25">
        <v>18523151052</v>
      </c>
    </row>
    <row r="31" s="1" customFormat="1" ht="28" customHeight="1" spans="1:19">
      <c r="A31" s="11">
        <v>28</v>
      </c>
      <c r="B31" s="25" t="s">
        <v>1759</v>
      </c>
      <c r="C31" s="26" t="str">
        <f t="shared" si="0"/>
        <v>男</v>
      </c>
      <c r="D31" s="27" t="s">
        <v>19</v>
      </c>
      <c r="E31" s="15">
        <f ca="1" t="shared" si="1"/>
        <v>53</v>
      </c>
      <c r="F31" s="24" t="s">
        <v>20</v>
      </c>
      <c r="G31" s="17" t="str">
        <f t="shared" si="2"/>
        <v>41071119******2032</v>
      </c>
      <c r="H31" s="28" t="s">
        <v>1760</v>
      </c>
      <c r="I31" s="19"/>
      <c r="J31" s="20" t="s">
        <v>22</v>
      </c>
      <c r="K31" s="20" t="s">
        <v>588</v>
      </c>
      <c r="L31" s="21" t="s">
        <v>1655</v>
      </c>
      <c r="M31" s="31" t="s">
        <v>25</v>
      </c>
      <c r="N31" s="32" t="s">
        <v>1761</v>
      </c>
      <c r="O31" s="17" t="str">
        <f t="shared" si="3"/>
        <v>1352****494</v>
      </c>
      <c r="P31" s="20">
        <v>1760</v>
      </c>
      <c r="R31" s="33" t="s">
        <v>1762</v>
      </c>
      <c r="S31" s="25">
        <v>13525044494</v>
      </c>
    </row>
    <row r="32" s="1" customFormat="1" ht="28" customHeight="1" spans="1:19">
      <c r="A32" s="11">
        <v>29</v>
      </c>
      <c r="B32" s="25" t="s">
        <v>1763</v>
      </c>
      <c r="C32" s="26" t="str">
        <f t="shared" si="0"/>
        <v>女</v>
      </c>
      <c r="D32" s="27" t="s">
        <v>19</v>
      </c>
      <c r="E32" s="15">
        <f ca="1" t="shared" si="1"/>
        <v>54</v>
      </c>
      <c r="F32" s="24" t="s">
        <v>20</v>
      </c>
      <c r="G32" s="17" t="str">
        <f t="shared" si="2"/>
        <v>41072819******9826</v>
      </c>
      <c r="H32" s="28" t="s">
        <v>1764</v>
      </c>
      <c r="I32" s="19"/>
      <c r="J32" s="20" t="s">
        <v>22</v>
      </c>
      <c r="K32" s="20" t="s">
        <v>588</v>
      </c>
      <c r="L32" s="21" t="s">
        <v>1655</v>
      </c>
      <c r="M32" s="31" t="s">
        <v>25</v>
      </c>
      <c r="N32" s="32" t="s">
        <v>1765</v>
      </c>
      <c r="O32" s="17" t="str">
        <f t="shared" si="3"/>
        <v>1665****306</v>
      </c>
      <c r="P32" s="20">
        <v>1760</v>
      </c>
      <c r="R32" s="59" t="s">
        <v>1766</v>
      </c>
      <c r="S32" s="25">
        <v>16650321306</v>
      </c>
    </row>
    <row r="33" s="1" customFormat="1" ht="28" customHeight="1" spans="1:19">
      <c r="A33" s="11">
        <v>30</v>
      </c>
      <c r="B33" s="25" t="s">
        <v>1767</v>
      </c>
      <c r="C33" s="26" t="str">
        <f t="shared" si="0"/>
        <v>女</v>
      </c>
      <c r="D33" s="27" t="s">
        <v>19</v>
      </c>
      <c r="E33" s="15">
        <f ca="1" t="shared" si="1"/>
        <v>52</v>
      </c>
      <c r="F33" s="24" t="s">
        <v>20</v>
      </c>
      <c r="G33" s="17" t="str">
        <f t="shared" si="2"/>
        <v>41072719******1261</v>
      </c>
      <c r="H33" s="28" t="s">
        <v>1768</v>
      </c>
      <c r="I33" s="19"/>
      <c r="J33" s="20" t="s">
        <v>22</v>
      </c>
      <c r="K33" s="20" t="s">
        <v>588</v>
      </c>
      <c r="L33" s="21" t="s">
        <v>1655</v>
      </c>
      <c r="M33" s="31" t="s">
        <v>25</v>
      </c>
      <c r="N33" s="32" t="s">
        <v>1769</v>
      </c>
      <c r="O33" s="17" t="str">
        <f t="shared" si="3"/>
        <v>1337****920</v>
      </c>
      <c r="P33" s="20">
        <v>1760</v>
      </c>
      <c r="R33" s="59" t="s">
        <v>1770</v>
      </c>
      <c r="S33" s="25">
        <v>13373748920</v>
      </c>
    </row>
    <row r="34" s="1" customFormat="1" ht="28" customHeight="1" spans="1:19">
      <c r="A34" s="11">
        <v>31</v>
      </c>
      <c r="B34" s="25" t="s">
        <v>1771</v>
      </c>
      <c r="C34" s="26" t="str">
        <f t="shared" si="0"/>
        <v>女</v>
      </c>
      <c r="D34" s="27" t="s">
        <v>19</v>
      </c>
      <c r="E34" s="15">
        <f ca="1" t="shared" si="1"/>
        <v>51</v>
      </c>
      <c r="F34" s="24" t="s">
        <v>20</v>
      </c>
      <c r="G34" s="17" t="str">
        <f t="shared" si="2"/>
        <v>41072719******1224</v>
      </c>
      <c r="H34" s="28" t="s">
        <v>1772</v>
      </c>
      <c r="I34" s="19"/>
      <c r="J34" s="20" t="s">
        <v>22</v>
      </c>
      <c r="K34" s="20" t="s">
        <v>588</v>
      </c>
      <c r="L34" s="21" t="s">
        <v>1655</v>
      </c>
      <c r="M34" s="31" t="s">
        <v>25</v>
      </c>
      <c r="N34" s="32" t="s">
        <v>1773</v>
      </c>
      <c r="O34" s="17" t="str">
        <f t="shared" si="3"/>
        <v>1363****341</v>
      </c>
      <c r="P34" s="20">
        <v>1760</v>
      </c>
      <c r="R34" s="59" t="s">
        <v>1774</v>
      </c>
      <c r="S34" s="25">
        <v>13639633341</v>
      </c>
    </row>
    <row r="35" s="1" customFormat="1" ht="28" customHeight="1" spans="1:19">
      <c r="A35" s="11">
        <v>32</v>
      </c>
      <c r="B35" s="25" t="s">
        <v>1775</v>
      </c>
      <c r="C35" s="26" t="str">
        <f t="shared" si="0"/>
        <v>女</v>
      </c>
      <c r="D35" s="27" t="s">
        <v>19</v>
      </c>
      <c r="E35" s="15">
        <f ca="1" t="shared" si="1"/>
        <v>50</v>
      </c>
      <c r="F35" s="24" t="s">
        <v>20</v>
      </c>
      <c r="G35" s="17" t="str">
        <f t="shared" si="2"/>
        <v>41072719******2685</v>
      </c>
      <c r="H35" s="28" t="s">
        <v>1776</v>
      </c>
      <c r="I35" s="19"/>
      <c r="J35" s="20" t="s">
        <v>22</v>
      </c>
      <c r="K35" s="20" t="s">
        <v>588</v>
      </c>
      <c r="L35" s="21" t="s">
        <v>1655</v>
      </c>
      <c r="M35" s="31" t="s">
        <v>25</v>
      </c>
      <c r="N35" s="32" t="s">
        <v>1777</v>
      </c>
      <c r="O35" s="17" t="str">
        <f t="shared" si="3"/>
        <v>1509****915</v>
      </c>
      <c r="P35" s="20">
        <v>1760</v>
      </c>
      <c r="R35" s="33" t="s">
        <v>1778</v>
      </c>
      <c r="S35" s="25">
        <v>15090459915</v>
      </c>
    </row>
    <row r="36" s="1" customFormat="1" ht="28" customHeight="1" spans="1:19">
      <c r="A36" s="11">
        <v>33</v>
      </c>
      <c r="B36" s="25" t="s">
        <v>1779</v>
      </c>
      <c r="C36" s="26" t="str">
        <f t="shared" si="0"/>
        <v>女</v>
      </c>
      <c r="D36" s="27" t="s">
        <v>19</v>
      </c>
      <c r="E36" s="15">
        <f ca="1" t="shared" si="1"/>
        <v>46</v>
      </c>
      <c r="F36" s="24" t="s">
        <v>44</v>
      </c>
      <c r="G36" s="17" t="str">
        <f t="shared" si="2"/>
        <v>41072619******1223</v>
      </c>
      <c r="H36" s="28" t="s">
        <v>1780</v>
      </c>
      <c r="I36" s="19"/>
      <c r="J36" s="20" t="s">
        <v>22</v>
      </c>
      <c r="K36" s="20" t="s">
        <v>588</v>
      </c>
      <c r="L36" s="21" t="s">
        <v>1655</v>
      </c>
      <c r="M36" s="31" t="s">
        <v>25</v>
      </c>
      <c r="N36" s="32" t="s">
        <v>1781</v>
      </c>
      <c r="O36" s="17" t="str">
        <f t="shared" si="3"/>
        <v>1556****302</v>
      </c>
      <c r="P36" s="20">
        <v>1760</v>
      </c>
      <c r="R36" s="33" t="s">
        <v>1782</v>
      </c>
      <c r="S36" s="25">
        <v>15565222302</v>
      </c>
    </row>
    <row r="37" s="1" customFormat="1" ht="28" customHeight="1" spans="1:19">
      <c r="A37" s="11">
        <v>34</v>
      </c>
      <c r="B37" s="25" t="s">
        <v>1783</v>
      </c>
      <c r="C37" s="26" t="str">
        <f t="shared" si="0"/>
        <v>女</v>
      </c>
      <c r="D37" s="27" t="s">
        <v>19</v>
      </c>
      <c r="E37" s="15">
        <f ca="1" t="shared" si="1"/>
        <v>37</v>
      </c>
      <c r="F37" s="24" t="s">
        <v>20</v>
      </c>
      <c r="G37" s="17" t="str">
        <f t="shared" si="2"/>
        <v>41072119******4023</v>
      </c>
      <c r="H37" s="28" t="s">
        <v>1784</v>
      </c>
      <c r="I37" s="19"/>
      <c r="J37" s="20" t="s">
        <v>22</v>
      </c>
      <c r="K37" s="20" t="s">
        <v>588</v>
      </c>
      <c r="L37" s="21" t="s">
        <v>1655</v>
      </c>
      <c r="M37" s="31" t="s">
        <v>25</v>
      </c>
      <c r="N37" s="32" t="s">
        <v>1785</v>
      </c>
      <c r="O37" s="17" t="str">
        <f t="shared" si="3"/>
        <v>1893****056</v>
      </c>
      <c r="P37" s="20">
        <v>1760</v>
      </c>
      <c r="R37" s="33" t="s">
        <v>1786</v>
      </c>
      <c r="S37" s="25">
        <v>18937361056</v>
      </c>
    </row>
    <row r="38" s="1" customFormat="1" ht="28" customHeight="1" spans="1:19">
      <c r="A38" s="11">
        <v>35</v>
      </c>
      <c r="B38" s="25" t="s">
        <v>1787</v>
      </c>
      <c r="C38" s="26" t="str">
        <f t="shared" si="0"/>
        <v>女</v>
      </c>
      <c r="D38" s="27" t="s">
        <v>19</v>
      </c>
      <c r="E38" s="15">
        <f ca="1" t="shared" si="1"/>
        <v>57</v>
      </c>
      <c r="F38" s="24" t="s">
        <v>20</v>
      </c>
      <c r="G38" s="17" t="str">
        <f t="shared" si="2"/>
        <v>41072319******2768</v>
      </c>
      <c r="H38" s="28" t="s">
        <v>1788</v>
      </c>
      <c r="I38" s="19"/>
      <c r="J38" s="20" t="s">
        <v>22</v>
      </c>
      <c r="K38" s="20" t="s">
        <v>588</v>
      </c>
      <c r="L38" s="21" t="s">
        <v>1655</v>
      </c>
      <c r="M38" s="31" t="s">
        <v>25</v>
      </c>
      <c r="N38" s="32" t="s">
        <v>1789</v>
      </c>
      <c r="O38" s="17" t="str">
        <f t="shared" si="3"/>
        <v>1363****566</v>
      </c>
      <c r="P38" s="20">
        <v>1760</v>
      </c>
      <c r="R38" s="33" t="s">
        <v>1790</v>
      </c>
      <c r="S38" s="25">
        <v>13633900566</v>
      </c>
    </row>
    <row r="39" s="1" customFormat="1" ht="28" customHeight="1" spans="1:19">
      <c r="A39" s="11">
        <v>36</v>
      </c>
      <c r="B39" s="25" t="s">
        <v>1791</v>
      </c>
      <c r="C39" s="26" t="str">
        <f t="shared" si="0"/>
        <v>女</v>
      </c>
      <c r="D39" s="27" t="s">
        <v>19</v>
      </c>
      <c r="E39" s="15">
        <f ca="1" t="shared" si="1"/>
        <v>54</v>
      </c>
      <c r="F39" s="24" t="s">
        <v>30</v>
      </c>
      <c r="G39" s="17" t="str">
        <f t="shared" si="2"/>
        <v>41078219******0441</v>
      </c>
      <c r="H39" s="28" t="s">
        <v>1792</v>
      </c>
      <c r="I39" s="19"/>
      <c r="J39" s="20" t="s">
        <v>22</v>
      </c>
      <c r="K39" s="20" t="s">
        <v>588</v>
      </c>
      <c r="L39" s="21" t="s">
        <v>1655</v>
      </c>
      <c r="M39" s="31" t="s">
        <v>25</v>
      </c>
      <c r="N39" s="32" t="s">
        <v>1793</v>
      </c>
      <c r="O39" s="17" t="str">
        <f t="shared" si="3"/>
        <v>1823****113</v>
      </c>
      <c r="P39" s="20">
        <v>1760</v>
      </c>
      <c r="R39" s="33" t="s">
        <v>1794</v>
      </c>
      <c r="S39" s="25">
        <v>18238763113</v>
      </c>
    </row>
    <row r="40" s="1" customFormat="1" ht="28" customHeight="1" spans="1:19">
      <c r="A40" s="11">
        <v>37</v>
      </c>
      <c r="B40" s="25" t="s">
        <v>1795</v>
      </c>
      <c r="C40" s="26" t="str">
        <f t="shared" si="0"/>
        <v>女</v>
      </c>
      <c r="D40" s="27" t="s">
        <v>19</v>
      </c>
      <c r="E40" s="15">
        <f ca="1" t="shared" si="1"/>
        <v>58</v>
      </c>
      <c r="F40" s="24" t="s">
        <v>20</v>
      </c>
      <c r="G40" s="17" t="str">
        <f t="shared" si="2"/>
        <v>41078219******5260</v>
      </c>
      <c r="H40" s="28" t="s">
        <v>1796</v>
      </c>
      <c r="I40" s="19"/>
      <c r="J40" s="20" t="s">
        <v>22</v>
      </c>
      <c r="K40" s="20" t="s">
        <v>588</v>
      </c>
      <c r="L40" s="21" t="s">
        <v>1655</v>
      </c>
      <c r="M40" s="31" t="s">
        <v>25</v>
      </c>
      <c r="N40" s="32" t="s">
        <v>1797</v>
      </c>
      <c r="O40" s="17" t="str">
        <f t="shared" si="3"/>
        <v>1573****163</v>
      </c>
      <c r="P40" s="20">
        <v>1760</v>
      </c>
      <c r="R40" s="33" t="s">
        <v>1798</v>
      </c>
      <c r="S40" s="25">
        <v>15738658163</v>
      </c>
    </row>
    <row r="41" s="1" customFormat="1" ht="28" customHeight="1" spans="1:19">
      <c r="A41" s="11">
        <v>38</v>
      </c>
      <c r="B41" s="25" t="s">
        <v>1799</v>
      </c>
      <c r="C41" s="26" t="str">
        <f t="shared" si="0"/>
        <v>女</v>
      </c>
      <c r="D41" s="27" t="s">
        <v>19</v>
      </c>
      <c r="E41" s="15">
        <f ca="1" t="shared" si="1"/>
        <v>57</v>
      </c>
      <c r="F41" s="24" t="s">
        <v>20</v>
      </c>
      <c r="G41" s="17" t="str">
        <f t="shared" si="2"/>
        <v>41072119******2520</v>
      </c>
      <c r="H41" s="28" t="s">
        <v>1800</v>
      </c>
      <c r="I41" s="19"/>
      <c r="J41" s="20" t="s">
        <v>22</v>
      </c>
      <c r="K41" s="20" t="s">
        <v>588</v>
      </c>
      <c r="L41" s="21" t="s">
        <v>1655</v>
      </c>
      <c r="M41" s="31" t="s">
        <v>25</v>
      </c>
      <c r="N41" s="32" t="s">
        <v>1801</v>
      </c>
      <c r="O41" s="17" t="str">
        <f t="shared" si="3"/>
        <v>1823****618</v>
      </c>
      <c r="P41" s="20">
        <v>1760</v>
      </c>
      <c r="R41" s="33" t="s">
        <v>1802</v>
      </c>
      <c r="S41" s="25">
        <v>18236139618</v>
      </c>
    </row>
    <row r="42" s="1" customFormat="1" ht="28" customHeight="1" spans="1:19">
      <c r="A42" s="11">
        <v>39</v>
      </c>
      <c r="B42" s="25" t="s">
        <v>1803</v>
      </c>
      <c r="C42" s="26" t="str">
        <f t="shared" si="0"/>
        <v>女</v>
      </c>
      <c r="D42" s="27" t="s">
        <v>19</v>
      </c>
      <c r="E42" s="15">
        <f ca="1" t="shared" si="1"/>
        <v>49</v>
      </c>
      <c r="F42" s="24" t="s">
        <v>20</v>
      </c>
      <c r="G42" s="17" t="str">
        <f t="shared" si="2"/>
        <v>41072419******6023</v>
      </c>
      <c r="H42" s="28" t="s">
        <v>1804</v>
      </c>
      <c r="I42" s="19"/>
      <c r="J42" s="20" t="s">
        <v>22</v>
      </c>
      <c r="K42" s="20" t="s">
        <v>588</v>
      </c>
      <c r="L42" s="21" t="s">
        <v>1655</v>
      </c>
      <c r="M42" s="31" t="s">
        <v>25</v>
      </c>
      <c r="N42" s="32" t="s">
        <v>1805</v>
      </c>
      <c r="O42" s="17" t="str">
        <f t="shared" si="3"/>
        <v>1307****175</v>
      </c>
      <c r="P42" s="20">
        <v>1760</v>
      </c>
      <c r="R42" s="33" t="s">
        <v>1806</v>
      </c>
      <c r="S42" s="25">
        <v>13072660175</v>
      </c>
    </row>
    <row r="43" s="1" customFormat="1" ht="28" customHeight="1" spans="1:19">
      <c r="A43" s="11">
        <v>40</v>
      </c>
      <c r="B43" s="25" t="s">
        <v>1807</v>
      </c>
      <c r="C43" s="26" t="str">
        <f t="shared" si="0"/>
        <v>女</v>
      </c>
      <c r="D43" s="27" t="s">
        <v>19</v>
      </c>
      <c r="E43" s="15">
        <f ca="1" t="shared" si="1"/>
        <v>44</v>
      </c>
      <c r="F43" s="24" t="s">
        <v>20</v>
      </c>
      <c r="G43" s="17" t="str">
        <f t="shared" si="2"/>
        <v>41078219******1929</v>
      </c>
      <c r="H43" s="28" t="s">
        <v>1808</v>
      </c>
      <c r="I43" s="19"/>
      <c r="J43" s="20" t="s">
        <v>22</v>
      </c>
      <c r="K43" s="20" t="s">
        <v>588</v>
      </c>
      <c r="L43" s="21" t="s">
        <v>1655</v>
      </c>
      <c r="M43" s="31" t="s">
        <v>25</v>
      </c>
      <c r="N43" s="32" t="s">
        <v>1809</v>
      </c>
      <c r="O43" s="17" t="str">
        <f t="shared" si="3"/>
        <v>1583****008</v>
      </c>
      <c r="P43" s="20">
        <v>1760</v>
      </c>
      <c r="R43" s="33" t="s">
        <v>1810</v>
      </c>
      <c r="S43" s="25">
        <v>15837323008</v>
      </c>
    </row>
    <row r="44" s="1" customFormat="1" ht="28" customHeight="1" spans="1:19">
      <c r="A44" s="11">
        <v>41</v>
      </c>
      <c r="B44" s="25" t="s">
        <v>1811</v>
      </c>
      <c r="C44" s="26" t="str">
        <f t="shared" si="0"/>
        <v>女</v>
      </c>
      <c r="D44" s="27" t="s">
        <v>19</v>
      </c>
      <c r="E44" s="15">
        <f ca="1" t="shared" si="1"/>
        <v>39</v>
      </c>
      <c r="F44" s="24" t="s">
        <v>44</v>
      </c>
      <c r="G44" s="17" t="str">
        <f t="shared" si="2"/>
        <v>41072619******5021</v>
      </c>
      <c r="H44" s="28" t="s">
        <v>1812</v>
      </c>
      <c r="I44" s="19"/>
      <c r="J44" s="20" t="s">
        <v>22</v>
      </c>
      <c r="K44" s="20" t="s">
        <v>588</v>
      </c>
      <c r="L44" s="21" t="s">
        <v>1655</v>
      </c>
      <c r="M44" s="31" t="s">
        <v>25</v>
      </c>
      <c r="N44" s="32" t="s">
        <v>1813</v>
      </c>
      <c r="O44" s="17" t="str">
        <f t="shared" si="3"/>
        <v>1323****552</v>
      </c>
      <c r="P44" s="20">
        <v>1760</v>
      </c>
      <c r="R44" s="33" t="s">
        <v>1814</v>
      </c>
      <c r="S44" s="25">
        <v>13233816552</v>
      </c>
    </row>
    <row r="45" s="1" customFormat="1" ht="28" customHeight="1" spans="1:19">
      <c r="A45" s="11">
        <v>42</v>
      </c>
      <c r="B45" s="25" t="s">
        <v>1815</v>
      </c>
      <c r="C45" s="26" t="str">
        <f t="shared" si="0"/>
        <v>女</v>
      </c>
      <c r="D45" s="27" t="s">
        <v>19</v>
      </c>
      <c r="E45" s="15">
        <f ca="1" t="shared" si="1"/>
        <v>53</v>
      </c>
      <c r="F45" s="24" t="s">
        <v>30</v>
      </c>
      <c r="G45" s="17" t="str">
        <f t="shared" si="2"/>
        <v>41292919******7041</v>
      </c>
      <c r="H45" s="28" t="s">
        <v>1816</v>
      </c>
      <c r="I45" s="19"/>
      <c r="J45" s="20" t="s">
        <v>22</v>
      </c>
      <c r="K45" s="20" t="s">
        <v>588</v>
      </c>
      <c r="L45" s="21" t="s">
        <v>1655</v>
      </c>
      <c r="M45" s="31" t="s">
        <v>25</v>
      </c>
      <c r="N45" s="32" t="s">
        <v>1817</v>
      </c>
      <c r="O45" s="17" t="str">
        <f t="shared" si="3"/>
        <v>1372****618</v>
      </c>
      <c r="P45" s="20">
        <v>1760</v>
      </c>
      <c r="R45" s="33" t="s">
        <v>1818</v>
      </c>
      <c r="S45" s="25">
        <v>13721805618</v>
      </c>
    </row>
    <row r="46" s="1" customFormat="1" ht="28" customHeight="1" spans="1:19">
      <c r="A46" s="11">
        <v>43</v>
      </c>
      <c r="B46" s="25" t="s">
        <v>1819</v>
      </c>
      <c r="C46" s="26" t="str">
        <f t="shared" si="0"/>
        <v>女</v>
      </c>
      <c r="D46" s="27" t="s">
        <v>19</v>
      </c>
      <c r="E46" s="15">
        <f ca="1" t="shared" si="1"/>
        <v>55</v>
      </c>
      <c r="F46" s="24" t="s">
        <v>20</v>
      </c>
      <c r="G46" s="17" t="str">
        <f t="shared" si="2"/>
        <v>41072819******4084</v>
      </c>
      <c r="H46" s="28" t="s">
        <v>1820</v>
      </c>
      <c r="I46" s="19"/>
      <c r="J46" s="20" t="s">
        <v>22</v>
      </c>
      <c r="K46" s="20" t="s">
        <v>588</v>
      </c>
      <c r="L46" s="21" t="s">
        <v>1655</v>
      </c>
      <c r="M46" s="31" t="s">
        <v>25</v>
      </c>
      <c r="N46" s="32" t="s">
        <v>1821</v>
      </c>
      <c r="O46" s="17" t="str">
        <f t="shared" si="3"/>
        <v>1583****964</v>
      </c>
      <c r="P46" s="20">
        <v>1760</v>
      </c>
      <c r="R46" s="33" t="s">
        <v>1822</v>
      </c>
      <c r="S46" s="25">
        <v>15836123964</v>
      </c>
    </row>
    <row r="47" s="1" customFormat="1" ht="28" customHeight="1" spans="1:19">
      <c r="A47" s="11">
        <v>44</v>
      </c>
      <c r="B47" s="25" t="s">
        <v>1823</v>
      </c>
      <c r="C47" s="26" t="str">
        <f t="shared" si="0"/>
        <v>女</v>
      </c>
      <c r="D47" s="27" t="s">
        <v>19</v>
      </c>
      <c r="E47" s="15">
        <f ca="1" t="shared" si="1"/>
        <v>51</v>
      </c>
      <c r="F47" s="24" t="s">
        <v>20</v>
      </c>
      <c r="G47" s="17" t="str">
        <f t="shared" si="2"/>
        <v>41071119******0067</v>
      </c>
      <c r="H47" s="28" t="s">
        <v>1824</v>
      </c>
      <c r="I47" s="19"/>
      <c r="J47" s="20" t="s">
        <v>22</v>
      </c>
      <c r="K47" s="20" t="s">
        <v>588</v>
      </c>
      <c r="L47" s="21" t="s">
        <v>1655</v>
      </c>
      <c r="M47" s="31" t="s">
        <v>25</v>
      </c>
      <c r="N47" s="32" t="s">
        <v>1825</v>
      </c>
      <c r="O47" s="17" t="str">
        <f t="shared" si="3"/>
        <v>1393****734</v>
      </c>
      <c r="P47" s="20">
        <v>1760</v>
      </c>
      <c r="R47" s="33" t="s">
        <v>1826</v>
      </c>
      <c r="S47" s="25">
        <v>13938734734</v>
      </c>
    </row>
    <row r="48" s="1" customFormat="1" ht="28" customHeight="1" spans="1:19">
      <c r="A48" s="11">
        <v>45</v>
      </c>
      <c r="B48" s="25" t="s">
        <v>1827</v>
      </c>
      <c r="C48" s="26" t="str">
        <f t="shared" si="0"/>
        <v>男</v>
      </c>
      <c r="D48" s="27" t="s">
        <v>19</v>
      </c>
      <c r="E48" s="15">
        <f ca="1" t="shared" si="1"/>
        <v>42</v>
      </c>
      <c r="F48" s="24" t="s">
        <v>20</v>
      </c>
      <c r="G48" s="17" t="str">
        <f t="shared" si="2"/>
        <v>41078219******2792</v>
      </c>
      <c r="H48" s="28" t="s">
        <v>1828</v>
      </c>
      <c r="I48" s="19"/>
      <c r="J48" s="20" t="s">
        <v>22</v>
      </c>
      <c r="K48" s="20" t="s">
        <v>588</v>
      </c>
      <c r="L48" s="21" t="s">
        <v>1655</v>
      </c>
      <c r="M48" s="31" t="s">
        <v>25</v>
      </c>
      <c r="N48" s="32" t="s">
        <v>1829</v>
      </c>
      <c r="O48" s="17" t="str">
        <f t="shared" si="3"/>
        <v>1503****776</v>
      </c>
      <c r="P48" s="20">
        <v>1760</v>
      </c>
      <c r="R48" s="33" t="s">
        <v>1830</v>
      </c>
      <c r="S48" s="25">
        <v>15037322776</v>
      </c>
    </row>
    <row r="49" s="1" customFormat="1" ht="28" customHeight="1" spans="1:19">
      <c r="A49" s="11">
        <v>46</v>
      </c>
      <c r="B49" s="25" t="s">
        <v>1831</v>
      </c>
      <c r="C49" s="26" t="str">
        <f t="shared" si="0"/>
        <v>女</v>
      </c>
      <c r="D49" s="27" t="s">
        <v>19</v>
      </c>
      <c r="E49" s="15">
        <v>58</v>
      </c>
      <c r="F49" s="24" t="s">
        <v>20</v>
      </c>
      <c r="G49" s="17" t="str">
        <f t="shared" si="2"/>
        <v>41072619******6249</v>
      </c>
      <c r="H49" s="28" t="s">
        <v>1832</v>
      </c>
      <c r="I49" s="19"/>
      <c r="J49" s="20" t="s">
        <v>22</v>
      </c>
      <c r="K49" s="20" t="s">
        <v>588</v>
      </c>
      <c r="L49" s="21" t="s">
        <v>1655</v>
      </c>
      <c r="M49" s="31" t="s">
        <v>25</v>
      </c>
      <c r="N49" s="32" t="s">
        <v>1833</v>
      </c>
      <c r="O49" s="17" t="str">
        <f t="shared" si="3"/>
        <v>1366****410</v>
      </c>
      <c r="P49" s="20">
        <v>1760</v>
      </c>
      <c r="R49" s="33" t="s">
        <v>1834</v>
      </c>
      <c r="S49" s="25">
        <v>13663901410</v>
      </c>
    </row>
    <row r="50" s="1" customFormat="1" ht="28" customHeight="1" spans="1:19">
      <c r="A50" s="11">
        <v>47</v>
      </c>
      <c r="B50" s="25" t="s">
        <v>1835</v>
      </c>
      <c r="C50" s="26" t="str">
        <f t="shared" si="0"/>
        <v>女</v>
      </c>
      <c r="D50" s="27" t="s">
        <v>19</v>
      </c>
      <c r="E50" s="15">
        <f ca="1">_xlfn.IFS(LEN(R50)=15,DATEDIF(TEXT("19"&amp;MID(R50,7,6),"0-00-00"),TODAY(),"y"),LEN(R50)=18,DATEDIF(TEXT(MID(R50,7,8),"0-00-00"),TODAY(),"y"),TRUE,"身份证错误")</f>
        <v>52</v>
      </c>
      <c r="F50" s="24" t="s">
        <v>20</v>
      </c>
      <c r="G50" s="17" t="str">
        <f t="shared" si="2"/>
        <v>41072419******4521</v>
      </c>
      <c r="H50" s="28" t="s">
        <v>1836</v>
      </c>
      <c r="I50" s="19"/>
      <c r="J50" s="20" t="s">
        <v>22</v>
      </c>
      <c r="K50" s="20" t="s">
        <v>588</v>
      </c>
      <c r="L50" s="21" t="s">
        <v>1655</v>
      </c>
      <c r="M50" s="31" t="s">
        <v>25</v>
      </c>
      <c r="N50" s="32" t="s">
        <v>1837</v>
      </c>
      <c r="O50" s="17" t="str">
        <f t="shared" si="3"/>
        <v>1350****914</v>
      </c>
      <c r="P50" s="20">
        <v>1760</v>
      </c>
      <c r="R50" s="33" t="s">
        <v>1838</v>
      </c>
      <c r="S50" s="25">
        <v>13503910914</v>
      </c>
    </row>
    <row r="51" s="1" customFormat="1" ht="28" customHeight="1" spans="1:19">
      <c r="A51" s="11">
        <v>48</v>
      </c>
      <c r="B51" s="25" t="s">
        <v>1839</v>
      </c>
      <c r="C51" s="26" t="str">
        <f t="shared" si="0"/>
        <v>男</v>
      </c>
      <c r="D51" s="27" t="s">
        <v>19</v>
      </c>
      <c r="E51" s="15">
        <f ca="1">_xlfn.IFS(LEN(R51)=15,DATEDIF(TEXT("19"&amp;MID(R51,7,6),"0-00-00"),TODAY(),"y"),LEN(R51)=18,DATEDIF(TEXT(MID(R51,7,8),"0-00-00"),TODAY(),"y"),TRUE,"身份证错误")</f>
        <v>53</v>
      </c>
      <c r="F51" s="24" t="s">
        <v>30</v>
      </c>
      <c r="G51" s="17" t="str">
        <f t="shared" si="2"/>
        <v>41071119******2012</v>
      </c>
      <c r="H51" s="28" t="s">
        <v>1840</v>
      </c>
      <c r="I51" s="19"/>
      <c r="J51" s="20" t="s">
        <v>22</v>
      </c>
      <c r="K51" s="20" t="s">
        <v>588</v>
      </c>
      <c r="L51" s="21" t="s">
        <v>1655</v>
      </c>
      <c r="M51" s="31" t="s">
        <v>25</v>
      </c>
      <c r="N51" s="32" t="s">
        <v>1841</v>
      </c>
      <c r="O51" s="17" t="str">
        <f t="shared" si="3"/>
        <v>1383****150</v>
      </c>
      <c r="P51" s="20">
        <v>1760</v>
      </c>
      <c r="R51" s="33" t="s">
        <v>1842</v>
      </c>
      <c r="S51" s="25">
        <v>13839096150</v>
      </c>
    </row>
  </sheetData>
  <sheetProtection sheet="1" objects="1"/>
  <mergeCells count="2">
    <mergeCell ref="A1:P1"/>
    <mergeCell ref="A2:P2"/>
  </mergeCells>
  <conditionalFormatting sqref="B4">
    <cfRule type="duplicateValues" dxfId="0" priority="48"/>
  </conditionalFormatting>
  <conditionalFormatting sqref="B5">
    <cfRule type="duplicateValues" dxfId="0" priority="47"/>
  </conditionalFormatting>
  <conditionalFormatting sqref="B6">
    <cfRule type="duplicateValues" dxfId="0" priority="46"/>
  </conditionalFormatting>
  <conditionalFormatting sqref="B7">
    <cfRule type="duplicateValues" dxfId="0" priority="45"/>
  </conditionalFormatting>
  <conditionalFormatting sqref="B8">
    <cfRule type="duplicateValues" dxfId="0" priority="44"/>
  </conditionalFormatting>
  <conditionalFormatting sqref="B9">
    <cfRule type="duplicateValues" dxfId="0" priority="43"/>
  </conditionalFormatting>
  <conditionalFormatting sqref="B10">
    <cfRule type="duplicateValues" dxfId="0" priority="42"/>
  </conditionalFormatting>
  <conditionalFormatting sqref="B11">
    <cfRule type="duplicateValues" dxfId="0" priority="41"/>
  </conditionalFormatting>
  <conditionalFormatting sqref="B12">
    <cfRule type="duplicateValues" dxfId="0" priority="40"/>
  </conditionalFormatting>
  <conditionalFormatting sqref="B13">
    <cfRule type="duplicateValues" dxfId="0" priority="39"/>
  </conditionalFormatting>
  <conditionalFormatting sqref="B14">
    <cfRule type="duplicateValues" dxfId="0" priority="38"/>
  </conditionalFormatting>
  <conditionalFormatting sqref="B15">
    <cfRule type="duplicateValues" dxfId="0" priority="37"/>
  </conditionalFormatting>
  <conditionalFormatting sqref="B16">
    <cfRule type="duplicateValues" dxfId="0" priority="36"/>
  </conditionalFormatting>
  <conditionalFormatting sqref="B17">
    <cfRule type="duplicateValues" dxfId="0" priority="35"/>
  </conditionalFormatting>
  <conditionalFormatting sqref="B18">
    <cfRule type="duplicateValues" dxfId="0" priority="34"/>
  </conditionalFormatting>
  <conditionalFormatting sqref="B19">
    <cfRule type="duplicateValues" dxfId="0" priority="33"/>
  </conditionalFormatting>
  <conditionalFormatting sqref="B20">
    <cfRule type="duplicateValues" dxfId="0" priority="32"/>
  </conditionalFormatting>
  <conditionalFormatting sqref="B21">
    <cfRule type="duplicateValues" dxfId="0" priority="31"/>
  </conditionalFormatting>
  <conditionalFormatting sqref="B22">
    <cfRule type="duplicateValues" dxfId="0" priority="30"/>
  </conditionalFormatting>
  <conditionalFormatting sqref="B23">
    <cfRule type="duplicateValues" dxfId="0" priority="29"/>
  </conditionalFormatting>
  <conditionalFormatting sqref="B24">
    <cfRule type="duplicateValues" dxfId="0" priority="28"/>
  </conditionalFormatting>
  <conditionalFormatting sqref="B25">
    <cfRule type="duplicateValues" dxfId="0" priority="27"/>
  </conditionalFormatting>
  <conditionalFormatting sqref="B26">
    <cfRule type="duplicateValues" dxfId="0" priority="26"/>
  </conditionalFormatting>
  <conditionalFormatting sqref="B27">
    <cfRule type="duplicateValues" dxfId="0" priority="25"/>
  </conditionalFormatting>
  <conditionalFormatting sqref="B28">
    <cfRule type="duplicateValues" dxfId="0" priority="24"/>
  </conditionalFormatting>
  <conditionalFormatting sqref="B29">
    <cfRule type="duplicateValues" dxfId="0" priority="23"/>
  </conditionalFormatting>
  <conditionalFormatting sqref="B30">
    <cfRule type="duplicateValues" dxfId="0" priority="22"/>
  </conditionalFormatting>
  <conditionalFormatting sqref="B31">
    <cfRule type="duplicateValues" dxfId="0" priority="21"/>
  </conditionalFormatting>
  <conditionalFormatting sqref="B32">
    <cfRule type="duplicateValues" dxfId="0" priority="20"/>
  </conditionalFormatting>
  <conditionalFormatting sqref="B33">
    <cfRule type="duplicateValues" dxfId="0" priority="19"/>
  </conditionalFormatting>
  <conditionalFormatting sqref="B34">
    <cfRule type="duplicateValues" dxfId="0" priority="18"/>
  </conditionalFormatting>
  <conditionalFormatting sqref="B35">
    <cfRule type="duplicateValues" dxfId="0" priority="17"/>
  </conditionalFormatting>
  <conditionalFormatting sqref="B36">
    <cfRule type="duplicateValues" dxfId="0" priority="16"/>
  </conditionalFormatting>
  <conditionalFormatting sqref="B37">
    <cfRule type="duplicateValues" dxfId="0" priority="15"/>
  </conditionalFormatting>
  <conditionalFormatting sqref="B38">
    <cfRule type="duplicateValues" dxfId="0" priority="14"/>
  </conditionalFormatting>
  <conditionalFormatting sqref="B39">
    <cfRule type="duplicateValues" dxfId="0" priority="13"/>
  </conditionalFormatting>
  <conditionalFormatting sqref="B40">
    <cfRule type="duplicateValues" dxfId="0" priority="12"/>
  </conditionalFormatting>
  <conditionalFormatting sqref="B41">
    <cfRule type="duplicateValues" dxfId="0" priority="11"/>
  </conditionalFormatting>
  <conditionalFormatting sqref="B42">
    <cfRule type="duplicateValues" dxfId="0" priority="10"/>
  </conditionalFormatting>
  <conditionalFormatting sqref="B43">
    <cfRule type="duplicateValues" dxfId="0" priority="9"/>
  </conditionalFormatting>
  <conditionalFormatting sqref="B44">
    <cfRule type="duplicateValues" dxfId="0" priority="8"/>
  </conditionalFormatting>
  <conditionalFormatting sqref="B45">
    <cfRule type="duplicateValues" dxfId="0" priority="7"/>
  </conditionalFormatting>
  <conditionalFormatting sqref="B46">
    <cfRule type="duplicateValues" dxfId="0" priority="6"/>
  </conditionalFormatting>
  <conditionalFormatting sqref="B47">
    <cfRule type="duplicateValues" dxfId="0" priority="5"/>
  </conditionalFormatting>
  <conditionalFormatting sqref="B48">
    <cfRule type="duplicateValues" dxfId="0" priority="4"/>
  </conditionalFormatting>
  <conditionalFormatting sqref="B49">
    <cfRule type="duplicateValues" dxfId="0" priority="3"/>
  </conditionalFormatting>
  <conditionalFormatting sqref="B50">
    <cfRule type="duplicateValues" dxfId="0" priority="2"/>
  </conditionalFormatting>
  <conditionalFormatting sqref="B51">
    <cfRule type="duplicateValues" dxfId="0" priority="1"/>
  </conditionalFormatting>
  <conditionalFormatting sqref="B3 B52:B1048576">
    <cfRule type="duplicateValues" dxfId="0" priority="49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zoomScaleSheetLayoutView="60" topLeftCell="A32" workbookViewId="0">
      <selection activeCell="R32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7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3.125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7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1843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25" t="s">
        <v>1844</v>
      </c>
      <c r="C4" s="26" t="str">
        <f t="shared" ref="C4:C51" si="0">IF(OR(LEN(G4)=15,LEN(G4)=18),IF(MOD(MID(G4,15,3)*1,2),"男","女"),#N/A)</f>
        <v>女</v>
      </c>
      <c r="D4" s="27" t="s">
        <v>19</v>
      </c>
      <c r="E4" s="15">
        <f ca="1" t="shared" ref="E4:E16" si="1">_xlfn.IFS(LEN(R4)=15,DATEDIF(TEXT("19"&amp;MID(R4,7,6),"0-00-00"),TODAY(),"y"),LEN(R4)=18,DATEDIF(TEXT(MID(R4,7,8),"0-00-00"),TODAY(),"y"),TRUE,"身份证错误")</f>
        <v>53</v>
      </c>
      <c r="F4" s="24" t="s">
        <v>20</v>
      </c>
      <c r="G4" s="17" t="str">
        <f t="shared" ref="G4:G51" si="2">REPLACE(R4,9,6,"******")</f>
        <v>41078219******2767</v>
      </c>
      <c r="H4" s="28" t="s">
        <v>1845</v>
      </c>
      <c r="I4" s="19"/>
      <c r="J4" s="20" t="s">
        <v>22</v>
      </c>
      <c r="K4" s="20" t="s">
        <v>588</v>
      </c>
      <c r="L4" s="21" t="s">
        <v>1846</v>
      </c>
      <c r="M4" s="31" t="s">
        <v>25</v>
      </c>
      <c r="N4" s="32" t="s">
        <v>1847</v>
      </c>
      <c r="O4" s="17" t="str">
        <f t="shared" ref="O4:O51" si="3">REPLACE(S4,5,4,"****")</f>
        <v>1823****367</v>
      </c>
      <c r="P4" s="20">
        <v>1760</v>
      </c>
      <c r="R4" s="59" t="s">
        <v>1848</v>
      </c>
      <c r="S4" s="25">
        <v>18238793367</v>
      </c>
    </row>
    <row r="5" s="1" customFormat="1" ht="28" customHeight="1" spans="1:19">
      <c r="A5" s="11">
        <v>2</v>
      </c>
      <c r="B5" s="25" t="s">
        <v>1849</v>
      </c>
      <c r="C5" s="26" t="str">
        <f t="shared" si="0"/>
        <v>女</v>
      </c>
      <c r="D5" s="27" t="s">
        <v>19</v>
      </c>
      <c r="E5" s="15">
        <f ca="1" t="shared" si="1"/>
        <v>58</v>
      </c>
      <c r="F5" s="24" t="s">
        <v>20</v>
      </c>
      <c r="G5" s="17" t="str">
        <f t="shared" si="2"/>
        <v>41072319******2764</v>
      </c>
      <c r="H5" s="28" t="s">
        <v>1850</v>
      </c>
      <c r="I5" s="19"/>
      <c r="J5" s="20" t="s">
        <v>22</v>
      </c>
      <c r="K5" s="20" t="s">
        <v>588</v>
      </c>
      <c r="L5" s="21" t="s">
        <v>1846</v>
      </c>
      <c r="M5" s="31" t="s">
        <v>25</v>
      </c>
      <c r="N5" s="32" t="s">
        <v>1851</v>
      </c>
      <c r="O5" s="17" t="str">
        <f t="shared" si="3"/>
        <v>1567****296</v>
      </c>
      <c r="P5" s="20">
        <v>1760</v>
      </c>
      <c r="R5" s="59" t="s">
        <v>1852</v>
      </c>
      <c r="S5" s="25">
        <v>15670581296</v>
      </c>
    </row>
    <row r="6" s="1" customFormat="1" ht="28" customHeight="1" spans="1:19">
      <c r="A6" s="11">
        <v>3</v>
      </c>
      <c r="B6" s="25" t="s">
        <v>1853</v>
      </c>
      <c r="C6" s="26" t="str">
        <f t="shared" si="0"/>
        <v>女</v>
      </c>
      <c r="D6" s="27" t="s">
        <v>19</v>
      </c>
      <c r="E6" s="15">
        <f ca="1" t="shared" si="1"/>
        <v>47</v>
      </c>
      <c r="F6" s="24" t="s">
        <v>30</v>
      </c>
      <c r="G6" s="17" t="str">
        <f t="shared" si="2"/>
        <v>41072419******5048</v>
      </c>
      <c r="H6" s="28" t="s">
        <v>1854</v>
      </c>
      <c r="I6" s="19"/>
      <c r="J6" s="20" t="s">
        <v>22</v>
      </c>
      <c r="K6" s="20" t="s">
        <v>588</v>
      </c>
      <c r="L6" s="21" t="s">
        <v>1846</v>
      </c>
      <c r="M6" s="31" t="s">
        <v>25</v>
      </c>
      <c r="N6" s="32" t="s">
        <v>1855</v>
      </c>
      <c r="O6" s="17" t="str">
        <f t="shared" si="3"/>
        <v>1556****891</v>
      </c>
      <c r="P6" s="20">
        <v>1760</v>
      </c>
      <c r="R6" s="59" t="s">
        <v>1856</v>
      </c>
      <c r="S6" s="25">
        <v>15560273891</v>
      </c>
    </row>
    <row r="7" s="1" customFormat="1" ht="28" customHeight="1" spans="1:19">
      <c r="A7" s="11">
        <v>4</v>
      </c>
      <c r="B7" s="25" t="s">
        <v>1857</v>
      </c>
      <c r="C7" s="26" t="str">
        <f t="shared" si="0"/>
        <v>女</v>
      </c>
      <c r="D7" s="27" t="s">
        <v>19</v>
      </c>
      <c r="E7" s="15">
        <f ca="1" t="shared" si="1"/>
        <v>55</v>
      </c>
      <c r="F7" s="24" t="s">
        <v>20</v>
      </c>
      <c r="G7" s="17" t="str">
        <f t="shared" si="2"/>
        <v>41272819******4744</v>
      </c>
      <c r="H7" s="28" t="s">
        <v>1858</v>
      </c>
      <c r="I7" s="19"/>
      <c r="J7" s="20" t="s">
        <v>22</v>
      </c>
      <c r="K7" s="20" t="s">
        <v>588</v>
      </c>
      <c r="L7" s="21" t="s">
        <v>1846</v>
      </c>
      <c r="M7" s="31" t="s">
        <v>25</v>
      </c>
      <c r="N7" s="32" t="s">
        <v>1859</v>
      </c>
      <c r="O7" s="17" t="str">
        <f t="shared" si="3"/>
        <v>1566****609</v>
      </c>
      <c r="P7" s="20">
        <v>1760</v>
      </c>
      <c r="R7" s="33" t="s">
        <v>1860</v>
      </c>
      <c r="S7" s="25">
        <v>15660121609</v>
      </c>
    </row>
    <row r="8" s="1" customFormat="1" ht="28" customHeight="1" spans="1:19">
      <c r="A8" s="11">
        <v>5</v>
      </c>
      <c r="B8" s="25" t="s">
        <v>1861</v>
      </c>
      <c r="C8" s="26" t="str">
        <f t="shared" si="0"/>
        <v>男</v>
      </c>
      <c r="D8" s="27" t="s">
        <v>19</v>
      </c>
      <c r="E8" s="15">
        <f ca="1" t="shared" si="1"/>
        <v>50</v>
      </c>
      <c r="F8" s="24" t="s">
        <v>20</v>
      </c>
      <c r="G8" s="17" t="str">
        <f t="shared" si="2"/>
        <v>41070419******0031</v>
      </c>
      <c r="H8" s="28" t="s">
        <v>1862</v>
      </c>
      <c r="I8" s="19"/>
      <c r="J8" s="20" t="s">
        <v>22</v>
      </c>
      <c r="K8" s="20" t="s">
        <v>588</v>
      </c>
      <c r="L8" s="21" t="s">
        <v>1846</v>
      </c>
      <c r="M8" s="31" t="s">
        <v>25</v>
      </c>
      <c r="N8" s="32" t="s">
        <v>1863</v>
      </c>
      <c r="O8" s="17" t="str">
        <f t="shared" si="3"/>
        <v>1893****603</v>
      </c>
      <c r="P8" s="20">
        <v>1760</v>
      </c>
      <c r="R8" s="68" t="s">
        <v>1864</v>
      </c>
      <c r="S8" s="25">
        <v>18937313603</v>
      </c>
    </row>
    <row r="9" s="1" customFormat="1" ht="28" customHeight="1" spans="1:19">
      <c r="A9" s="11">
        <v>6</v>
      </c>
      <c r="B9" s="25" t="s">
        <v>1865</v>
      </c>
      <c r="C9" s="26" t="str">
        <f t="shared" si="0"/>
        <v>女</v>
      </c>
      <c r="D9" s="27" t="s">
        <v>19</v>
      </c>
      <c r="E9" s="15">
        <f ca="1" t="shared" si="1"/>
        <v>54</v>
      </c>
      <c r="F9" s="24" t="s">
        <v>20</v>
      </c>
      <c r="G9" s="17" t="str">
        <f t="shared" si="2"/>
        <v>41078219******2428</v>
      </c>
      <c r="H9" s="28" t="s">
        <v>1546</v>
      </c>
      <c r="I9" s="19"/>
      <c r="J9" s="20" t="s">
        <v>22</v>
      </c>
      <c r="K9" s="20" t="s">
        <v>588</v>
      </c>
      <c r="L9" s="21" t="s">
        <v>1846</v>
      </c>
      <c r="M9" s="31" t="s">
        <v>25</v>
      </c>
      <c r="N9" s="32" t="s">
        <v>1866</v>
      </c>
      <c r="O9" s="17" t="str">
        <f t="shared" si="3"/>
        <v>1833****830</v>
      </c>
      <c r="P9" s="20">
        <v>1760</v>
      </c>
      <c r="R9" s="33" t="s">
        <v>1867</v>
      </c>
      <c r="S9" s="25">
        <v>18339542830</v>
      </c>
    </row>
    <row r="10" s="1" customFormat="1" ht="28" customHeight="1" spans="1:19">
      <c r="A10" s="11">
        <v>7</v>
      </c>
      <c r="B10" s="25" t="s">
        <v>1868</v>
      </c>
      <c r="C10" s="26" t="str">
        <f t="shared" si="0"/>
        <v>女</v>
      </c>
      <c r="D10" s="27" t="s">
        <v>19</v>
      </c>
      <c r="E10" s="15">
        <f ca="1" t="shared" si="1"/>
        <v>39</v>
      </c>
      <c r="F10" s="24" t="s">
        <v>20</v>
      </c>
      <c r="G10" s="17" t="str">
        <f t="shared" si="2"/>
        <v>41072119******0541</v>
      </c>
      <c r="H10" s="28" t="s">
        <v>1869</v>
      </c>
      <c r="I10" s="19"/>
      <c r="J10" s="20" t="s">
        <v>22</v>
      </c>
      <c r="K10" s="20" t="s">
        <v>588</v>
      </c>
      <c r="L10" s="21" t="s">
        <v>1846</v>
      </c>
      <c r="M10" s="31" t="s">
        <v>25</v>
      </c>
      <c r="N10" s="32" t="s">
        <v>1870</v>
      </c>
      <c r="O10" s="17" t="str">
        <f t="shared" si="3"/>
        <v>1378****005</v>
      </c>
      <c r="P10" s="20">
        <v>1760</v>
      </c>
      <c r="R10" s="33" t="s">
        <v>1871</v>
      </c>
      <c r="S10" s="25">
        <v>13782580005</v>
      </c>
    </row>
    <row r="11" s="1" customFormat="1" ht="28" customHeight="1" spans="1:19">
      <c r="A11" s="11">
        <v>8</v>
      </c>
      <c r="B11" s="25" t="s">
        <v>1872</v>
      </c>
      <c r="C11" s="26" t="str">
        <f t="shared" si="0"/>
        <v>女</v>
      </c>
      <c r="D11" s="27" t="s">
        <v>19</v>
      </c>
      <c r="E11" s="15">
        <f ca="1" t="shared" si="1"/>
        <v>46</v>
      </c>
      <c r="F11" s="24" t="s">
        <v>20</v>
      </c>
      <c r="G11" s="17" t="str">
        <f t="shared" si="2"/>
        <v>41072519******0023</v>
      </c>
      <c r="H11" s="28" t="s">
        <v>1873</v>
      </c>
      <c r="I11" s="19"/>
      <c r="J11" s="20" t="s">
        <v>22</v>
      </c>
      <c r="K11" s="20" t="s">
        <v>588</v>
      </c>
      <c r="L11" s="21" t="s">
        <v>1846</v>
      </c>
      <c r="M11" s="31" t="s">
        <v>25</v>
      </c>
      <c r="N11" s="32" t="s">
        <v>1874</v>
      </c>
      <c r="O11" s="17" t="str">
        <f t="shared" si="3"/>
        <v>1879****922</v>
      </c>
      <c r="P11" s="20">
        <v>1760</v>
      </c>
      <c r="R11" s="33" t="s">
        <v>1875</v>
      </c>
      <c r="S11" s="25">
        <v>18790578922</v>
      </c>
    </row>
    <row r="12" s="1" customFormat="1" ht="28" customHeight="1" spans="1:19">
      <c r="A12" s="11">
        <v>9</v>
      </c>
      <c r="B12" s="25" t="s">
        <v>1876</v>
      </c>
      <c r="C12" s="26" t="str">
        <f t="shared" si="0"/>
        <v>女</v>
      </c>
      <c r="D12" s="27" t="s">
        <v>19</v>
      </c>
      <c r="E12" s="15">
        <f ca="1" t="shared" si="1"/>
        <v>57</v>
      </c>
      <c r="F12" s="24" t="s">
        <v>20</v>
      </c>
      <c r="G12" s="17" t="str">
        <f t="shared" si="2"/>
        <v>41072519******3225</v>
      </c>
      <c r="H12" s="28" t="s">
        <v>1877</v>
      </c>
      <c r="I12" s="19"/>
      <c r="J12" s="20" t="s">
        <v>22</v>
      </c>
      <c r="K12" s="20" t="s">
        <v>588</v>
      </c>
      <c r="L12" s="21" t="s">
        <v>1846</v>
      </c>
      <c r="M12" s="31" t="s">
        <v>25</v>
      </c>
      <c r="N12" s="32" t="s">
        <v>1878</v>
      </c>
      <c r="O12" s="17" t="str">
        <f t="shared" si="3"/>
        <v>1751****628</v>
      </c>
      <c r="P12" s="20">
        <v>1760</v>
      </c>
      <c r="R12" s="33" t="s">
        <v>1879</v>
      </c>
      <c r="S12" s="25">
        <v>17516396628</v>
      </c>
    </row>
    <row r="13" s="1" customFormat="1" ht="28" customHeight="1" spans="1:19">
      <c r="A13" s="11">
        <v>10</v>
      </c>
      <c r="B13" s="25" t="s">
        <v>1880</v>
      </c>
      <c r="C13" s="26" t="str">
        <f t="shared" si="0"/>
        <v>女</v>
      </c>
      <c r="D13" s="27" t="s">
        <v>19</v>
      </c>
      <c r="E13" s="15">
        <f ca="1" t="shared" si="1"/>
        <v>55</v>
      </c>
      <c r="F13" s="24" t="s">
        <v>20</v>
      </c>
      <c r="G13" s="17" t="str">
        <f t="shared" si="2"/>
        <v>41072519******328X</v>
      </c>
      <c r="H13" s="28" t="s">
        <v>1881</v>
      </c>
      <c r="I13" s="19"/>
      <c r="J13" s="20" t="s">
        <v>22</v>
      </c>
      <c r="K13" s="20" t="s">
        <v>588</v>
      </c>
      <c r="L13" s="21" t="s">
        <v>1846</v>
      </c>
      <c r="M13" s="31" t="s">
        <v>25</v>
      </c>
      <c r="N13" s="32" t="s">
        <v>1882</v>
      </c>
      <c r="O13" s="17" t="str">
        <f t="shared" si="3"/>
        <v>1307****035</v>
      </c>
      <c r="P13" s="20">
        <v>1760</v>
      </c>
      <c r="R13" s="33" t="s">
        <v>1883</v>
      </c>
      <c r="S13" s="25">
        <v>13072669035</v>
      </c>
    </row>
    <row r="14" s="1" customFormat="1" ht="28" customHeight="1" spans="1:19">
      <c r="A14" s="11">
        <v>11</v>
      </c>
      <c r="B14" s="25" t="s">
        <v>1884</v>
      </c>
      <c r="C14" s="26" t="str">
        <f t="shared" si="0"/>
        <v>女</v>
      </c>
      <c r="D14" s="27" t="s">
        <v>19</v>
      </c>
      <c r="E14" s="15">
        <f ca="1" t="shared" si="1"/>
        <v>55</v>
      </c>
      <c r="F14" s="24" t="s">
        <v>20</v>
      </c>
      <c r="G14" s="17" t="str">
        <f t="shared" si="2"/>
        <v>41072519******0066</v>
      </c>
      <c r="H14" s="28" t="s">
        <v>841</v>
      </c>
      <c r="I14" s="19"/>
      <c r="J14" s="20" t="s">
        <v>22</v>
      </c>
      <c r="K14" s="20" t="s">
        <v>588</v>
      </c>
      <c r="L14" s="21" t="s">
        <v>1846</v>
      </c>
      <c r="M14" s="31" t="s">
        <v>25</v>
      </c>
      <c r="N14" s="32" t="s">
        <v>1885</v>
      </c>
      <c r="O14" s="17" t="str">
        <f t="shared" si="3"/>
        <v>1573****561</v>
      </c>
      <c r="P14" s="20">
        <v>1760</v>
      </c>
      <c r="R14" s="33" t="s">
        <v>1886</v>
      </c>
      <c r="S14" s="25">
        <v>15736969561</v>
      </c>
    </row>
    <row r="15" s="1" customFormat="1" ht="28" customHeight="1" spans="1:19">
      <c r="A15" s="11">
        <v>12</v>
      </c>
      <c r="B15" s="25" t="s">
        <v>1887</v>
      </c>
      <c r="C15" s="26" t="str">
        <f t="shared" si="0"/>
        <v>男</v>
      </c>
      <c r="D15" s="27" t="s">
        <v>19</v>
      </c>
      <c r="E15" s="15">
        <f ca="1" t="shared" si="1"/>
        <v>47</v>
      </c>
      <c r="F15" s="24" t="s">
        <v>30</v>
      </c>
      <c r="G15" s="17" t="str">
        <f t="shared" si="2"/>
        <v>41072519******2010</v>
      </c>
      <c r="H15" s="28" t="s">
        <v>1172</v>
      </c>
      <c r="I15" s="19"/>
      <c r="J15" s="20" t="s">
        <v>22</v>
      </c>
      <c r="K15" s="20" t="s">
        <v>588</v>
      </c>
      <c r="L15" s="21" t="s">
        <v>1846</v>
      </c>
      <c r="M15" s="31" t="s">
        <v>25</v>
      </c>
      <c r="N15" s="32" t="s">
        <v>1888</v>
      </c>
      <c r="O15" s="17" t="str">
        <f t="shared" si="3"/>
        <v>1833****238</v>
      </c>
      <c r="P15" s="20">
        <v>1760</v>
      </c>
      <c r="R15" s="33" t="s">
        <v>1889</v>
      </c>
      <c r="S15" s="25">
        <v>18338918238</v>
      </c>
    </row>
    <row r="16" s="1" customFormat="1" ht="28" customHeight="1" spans="1:19">
      <c r="A16" s="11">
        <v>13</v>
      </c>
      <c r="B16" s="25" t="s">
        <v>1890</v>
      </c>
      <c r="C16" s="26" t="str">
        <f t="shared" si="0"/>
        <v>女</v>
      </c>
      <c r="D16" s="27" t="s">
        <v>19</v>
      </c>
      <c r="E16" s="15">
        <f ca="1" t="shared" si="1"/>
        <v>53</v>
      </c>
      <c r="F16" s="24" t="s">
        <v>20</v>
      </c>
      <c r="G16" s="17" t="str">
        <f t="shared" si="2"/>
        <v>41072519******3620</v>
      </c>
      <c r="H16" s="28" t="s">
        <v>1891</v>
      </c>
      <c r="I16" s="19"/>
      <c r="J16" s="20" t="s">
        <v>22</v>
      </c>
      <c r="K16" s="20" t="s">
        <v>588</v>
      </c>
      <c r="L16" s="21" t="s">
        <v>1846</v>
      </c>
      <c r="M16" s="31" t="s">
        <v>25</v>
      </c>
      <c r="N16" s="32" t="s">
        <v>1892</v>
      </c>
      <c r="O16" s="17" t="str">
        <f t="shared" si="3"/>
        <v>1583****128</v>
      </c>
      <c r="P16" s="20">
        <v>1760</v>
      </c>
      <c r="R16" s="33" t="s">
        <v>1893</v>
      </c>
      <c r="S16" s="25">
        <v>15837350128</v>
      </c>
    </row>
    <row r="17" s="1" customFormat="1" ht="28" customHeight="1" spans="1:19">
      <c r="A17" s="11">
        <v>14</v>
      </c>
      <c r="B17" s="25" t="s">
        <v>1894</v>
      </c>
      <c r="C17" s="26" t="str">
        <f t="shared" si="0"/>
        <v>男</v>
      </c>
      <c r="D17" s="27" t="s">
        <v>19</v>
      </c>
      <c r="E17" s="15">
        <v>58</v>
      </c>
      <c r="F17" s="24" t="s">
        <v>30</v>
      </c>
      <c r="G17" s="17" t="str">
        <f t="shared" si="2"/>
        <v>41072519******5715</v>
      </c>
      <c r="H17" s="28" t="s">
        <v>1895</v>
      </c>
      <c r="I17" s="19"/>
      <c r="J17" s="20" t="s">
        <v>22</v>
      </c>
      <c r="K17" s="20" t="s">
        <v>588</v>
      </c>
      <c r="L17" s="21" t="s">
        <v>1846</v>
      </c>
      <c r="M17" s="31" t="s">
        <v>25</v>
      </c>
      <c r="N17" s="32" t="s">
        <v>1896</v>
      </c>
      <c r="O17" s="17" t="str">
        <f t="shared" si="3"/>
        <v>1879****035</v>
      </c>
      <c r="P17" s="20">
        <v>1760</v>
      </c>
      <c r="R17" s="33" t="s">
        <v>1897</v>
      </c>
      <c r="S17" s="25">
        <v>18790633035</v>
      </c>
    </row>
    <row r="18" s="1" customFormat="1" ht="28" customHeight="1" spans="1:19">
      <c r="A18" s="11">
        <v>15</v>
      </c>
      <c r="B18" s="25" t="s">
        <v>1898</v>
      </c>
      <c r="C18" s="26" t="str">
        <f t="shared" si="0"/>
        <v>女</v>
      </c>
      <c r="D18" s="27" t="s">
        <v>19</v>
      </c>
      <c r="E18" s="15">
        <f ca="1" t="shared" ref="E18:E27" si="4">_xlfn.IFS(LEN(R18)=15,DATEDIF(TEXT("19"&amp;MID(R18,7,6),"0-00-00"),TODAY(),"y"),LEN(R18)=18,DATEDIF(TEXT(MID(R18,7,8),"0-00-00"),TODAY(),"y"),TRUE,"身份证错误")</f>
        <v>55</v>
      </c>
      <c r="F18" s="24" t="s">
        <v>20</v>
      </c>
      <c r="G18" s="17" t="str">
        <f t="shared" si="2"/>
        <v>41072519******9803</v>
      </c>
      <c r="H18" s="28" t="s">
        <v>1891</v>
      </c>
      <c r="I18" s="19"/>
      <c r="J18" s="20" t="s">
        <v>22</v>
      </c>
      <c r="K18" s="20" t="s">
        <v>588</v>
      </c>
      <c r="L18" s="21" t="s">
        <v>1846</v>
      </c>
      <c r="M18" s="31" t="s">
        <v>25</v>
      </c>
      <c r="N18" s="32" t="s">
        <v>1899</v>
      </c>
      <c r="O18" s="17" t="str">
        <f t="shared" si="3"/>
        <v>1933****920</v>
      </c>
      <c r="P18" s="20">
        <v>1760</v>
      </c>
      <c r="R18" s="33" t="s">
        <v>1900</v>
      </c>
      <c r="S18" s="25">
        <v>19339576920</v>
      </c>
    </row>
    <row r="19" s="1" customFormat="1" ht="28" customHeight="1" spans="1:19">
      <c r="A19" s="11">
        <v>16</v>
      </c>
      <c r="B19" s="25" t="s">
        <v>1901</v>
      </c>
      <c r="C19" s="26" t="str">
        <f t="shared" si="0"/>
        <v>女</v>
      </c>
      <c r="D19" s="27" t="s">
        <v>19</v>
      </c>
      <c r="E19" s="15">
        <f ca="1" t="shared" si="4"/>
        <v>49</v>
      </c>
      <c r="F19" s="24" t="s">
        <v>20</v>
      </c>
      <c r="G19" s="17" t="str">
        <f t="shared" si="2"/>
        <v>41072619******0447</v>
      </c>
      <c r="H19" s="28" t="s">
        <v>1902</v>
      </c>
      <c r="I19" s="19"/>
      <c r="J19" s="20" t="s">
        <v>22</v>
      </c>
      <c r="K19" s="20" t="s">
        <v>588</v>
      </c>
      <c r="L19" s="21" t="s">
        <v>1846</v>
      </c>
      <c r="M19" s="31" t="s">
        <v>25</v>
      </c>
      <c r="N19" s="32" t="s">
        <v>1903</v>
      </c>
      <c r="O19" s="17" t="str">
        <f t="shared" si="3"/>
        <v>1843****398</v>
      </c>
      <c r="P19" s="20">
        <v>1760</v>
      </c>
      <c r="R19" s="33" t="s">
        <v>1904</v>
      </c>
      <c r="S19" s="25">
        <v>18436157398</v>
      </c>
    </row>
    <row r="20" s="1" customFormat="1" ht="28" customHeight="1" spans="1:19">
      <c r="A20" s="11">
        <v>17</v>
      </c>
      <c r="B20" s="25" t="s">
        <v>1905</v>
      </c>
      <c r="C20" s="26" t="str">
        <f t="shared" si="0"/>
        <v>男</v>
      </c>
      <c r="D20" s="27" t="s">
        <v>19</v>
      </c>
      <c r="E20" s="15">
        <f ca="1" t="shared" si="4"/>
        <v>45</v>
      </c>
      <c r="F20" s="24" t="s">
        <v>30</v>
      </c>
      <c r="G20" s="17" t="str">
        <f t="shared" si="2"/>
        <v>41070419******0514</v>
      </c>
      <c r="H20" s="28" t="s">
        <v>1906</v>
      </c>
      <c r="I20" s="19"/>
      <c r="J20" s="20" t="s">
        <v>22</v>
      </c>
      <c r="K20" s="20" t="s">
        <v>588</v>
      </c>
      <c r="L20" s="21" t="s">
        <v>1846</v>
      </c>
      <c r="M20" s="31" t="s">
        <v>25</v>
      </c>
      <c r="N20" s="32" t="s">
        <v>1907</v>
      </c>
      <c r="O20" s="17" t="str">
        <f t="shared" si="3"/>
        <v>1583****044</v>
      </c>
      <c r="P20" s="20">
        <v>1760</v>
      </c>
      <c r="R20" s="68" t="s">
        <v>1908</v>
      </c>
      <c r="S20" s="25">
        <v>15837389044</v>
      </c>
    </row>
    <row r="21" s="1" customFormat="1" ht="28" customHeight="1" spans="1:19">
      <c r="A21" s="11">
        <v>18</v>
      </c>
      <c r="B21" s="25" t="s">
        <v>1909</v>
      </c>
      <c r="C21" s="26" t="str">
        <f t="shared" si="0"/>
        <v>女</v>
      </c>
      <c r="D21" s="27" t="s">
        <v>19</v>
      </c>
      <c r="E21" s="15">
        <f ca="1" t="shared" si="4"/>
        <v>57</v>
      </c>
      <c r="F21" s="24" t="s">
        <v>20</v>
      </c>
      <c r="G21" s="17" t="str">
        <f t="shared" si="2"/>
        <v>41078219******3664</v>
      </c>
      <c r="H21" s="28" t="s">
        <v>1184</v>
      </c>
      <c r="I21" s="19"/>
      <c r="J21" s="20" t="s">
        <v>22</v>
      </c>
      <c r="K21" s="20" t="s">
        <v>588</v>
      </c>
      <c r="L21" s="21" t="s">
        <v>1846</v>
      </c>
      <c r="M21" s="31" t="s">
        <v>25</v>
      </c>
      <c r="N21" s="32" t="s">
        <v>1910</v>
      </c>
      <c r="O21" s="17" t="str">
        <f t="shared" si="3"/>
        <v>1862****609</v>
      </c>
      <c r="P21" s="20">
        <v>1760</v>
      </c>
      <c r="R21" s="33" t="s">
        <v>1911</v>
      </c>
      <c r="S21" s="25">
        <v>18623731609</v>
      </c>
    </row>
    <row r="22" s="1" customFormat="1" ht="28" customHeight="1" spans="1:19">
      <c r="A22" s="11">
        <v>19</v>
      </c>
      <c r="B22" s="25" t="s">
        <v>1912</v>
      </c>
      <c r="C22" s="26" t="str">
        <f t="shared" si="0"/>
        <v>女</v>
      </c>
      <c r="D22" s="27" t="s">
        <v>19</v>
      </c>
      <c r="E22" s="15">
        <f ca="1" t="shared" si="4"/>
        <v>35</v>
      </c>
      <c r="F22" s="24" t="s">
        <v>20</v>
      </c>
      <c r="G22" s="17" t="str">
        <f t="shared" si="2"/>
        <v>41078219******0467</v>
      </c>
      <c r="H22" s="28" t="s">
        <v>1913</v>
      </c>
      <c r="I22" s="19"/>
      <c r="J22" s="20" t="s">
        <v>22</v>
      </c>
      <c r="K22" s="20" t="s">
        <v>588</v>
      </c>
      <c r="L22" s="21" t="s">
        <v>1846</v>
      </c>
      <c r="M22" s="31" t="s">
        <v>25</v>
      </c>
      <c r="N22" s="32" t="s">
        <v>1914</v>
      </c>
      <c r="O22" s="17" t="str">
        <f t="shared" si="3"/>
        <v>1509****836</v>
      </c>
      <c r="P22" s="20">
        <v>1760</v>
      </c>
      <c r="R22" s="33" t="s">
        <v>1915</v>
      </c>
      <c r="S22" s="25">
        <v>15090059836</v>
      </c>
    </row>
    <row r="23" s="1" customFormat="1" ht="28" customHeight="1" spans="1:19">
      <c r="A23" s="11">
        <v>20</v>
      </c>
      <c r="B23" s="25" t="s">
        <v>1916</v>
      </c>
      <c r="C23" s="26" t="str">
        <f t="shared" si="0"/>
        <v>女</v>
      </c>
      <c r="D23" s="27" t="s">
        <v>19</v>
      </c>
      <c r="E23" s="15">
        <f ca="1" t="shared" si="4"/>
        <v>56</v>
      </c>
      <c r="F23" s="24" t="s">
        <v>20</v>
      </c>
      <c r="G23" s="17" t="str">
        <f t="shared" si="2"/>
        <v>41072119******1024</v>
      </c>
      <c r="H23" s="28" t="s">
        <v>1917</v>
      </c>
      <c r="I23" s="19"/>
      <c r="J23" s="20" t="s">
        <v>22</v>
      </c>
      <c r="K23" s="20" t="s">
        <v>588</v>
      </c>
      <c r="L23" s="21" t="s">
        <v>1846</v>
      </c>
      <c r="M23" s="31" t="s">
        <v>25</v>
      </c>
      <c r="N23" s="32" t="s">
        <v>1918</v>
      </c>
      <c r="O23" s="17" t="str">
        <f t="shared" si="3"/>
        <v>1367****171</v>
      </c>
      <c r="P23" s="20">
        <v>1760</v>
      </c>
      <c r="R23" s="33" t="s">
        <v>1919</v>
      </c>
      <c r="S23" s="25">
        <v>13673517171</v>
      </c>
    </row>
    <row r="24" s="1" customFormat="1" ht="28" customHeight="1" spans="1:19">
      <c r="A24" s="11">
        <v>21</v>
      </c>
      <c r="B24" s="25" t="s">
        <v>1920</v>
      </c>
      <c r="C24" s="26" t="str">
        <f t="shared" si="0"/>
        <v>女</v>
      </c>
      <c r="D24" s="27" t="s">
        <v>19</v>
      </c>
      <c r="E24" s="15">
        <f ca="1" t="shared" si="4"/>
        <v>56</v>
      </c>
      <c r="F24" s="24" t="s">
        <v>20</v>
      </c>
      <c r="G24" s="17" t="str">
        <f t="shared" si="2"/>
        <v>41072619******0822</v>
      </c>
      <c r="H24" s="28" t="s">
        <v>1921</v>
      </c>
      <c r="I24" s="19"/>
      <c r="J24" s="20" t="s">
        <v>22</v>
      </c>
      <c r="K24" s="20" t="s">
        <v>588</v>
      </c>
      <c r="L24" s="21" t="s">
        <v>1846</v>
      </c>
      <c r="M24" s="31" t="s">
        <v>25</v>
      </c>
      <c r="N24" s="32" t="s">
        <v>1922</v>
      </c>
      <c r="O24" s="17" t="str">
        <f t="shared" si="3"/>
        <v>1761****181</v>
      </c>
      <c r="P24" s="20">
        <v>1760</v>
      </c>
      <c r="R24" s="68" t="s">
        <v>1923</v>
      </c>
      <c r="S24" s="25">
        <v>17613062181</v>
      </c>
    </row>
    <row r="25" s="1" customFormat="1" ht="28" customHeight="1" spans="1:19">
      <c r="A25" s="11">
        <v>22</v>
      </c>
      <c r="B25" s="25" t="s">
        <v>1924</v>
      </c>
      <c r="C25" s="26" t="str">
        <f t="shared" si="0"/>
        <v>女</v>
      </c>
      <c r="D25" s="27" t="s">
        <v>19</v>
      </c>
      <c r="E25" s="15">
        <f ca="1" t="shared" si="4"/>
        <v>55</v>
      </c>
      <c r="F25" s="24" t="s">
        <v>20</v>
      </c>
      <c r="G25" s="17" t="str">
        <f t="shared" si="2"/>
        <v>41078219******3180</v>
      </c>
      <c r="H25" s="28" t="s">
        <v>1925</v>
      </c>
      <c r="I25" s="19"/>
      <c r="J25" s="20" t="s">
        <v>22</v>
      </c>
      <c r="K25" s="20" t="s">
        <v>588</v>
      </c>
      <c r="L25" s="21" t="s">
        <v>1846</v>
      </c>
      <c r="M25" s="31" t="s">
        <v>25</v>
      </c>
      <c r="N25" s="32" t="s">
        <v>1926</v>
      </c>
      <c r="O25" s="17" t="str">
        <f t="shared" si="3"/>
        <v>1583****068</v>
      </c>
      <c r="P25" s="20">
        <v>1760</v>
      </c>
      <c r="R25" s="33" t="s">
        <v>1927</v>
      </c>
      <c r="S25" s="25">
        <v>15836154068</v>
      </c>
    </row>
    <row r="26" s="1" customFormat="1" ht="28" customHeight="1" spans="1:19">
      <c r="A26" s="11">
        <v>23</v>
      </c>
      <c r="B26" s="25" t="s">
        <v>1928</v>
      </c>
      <c r="C26" s="26" t="str">
        <f t="shared" si="0"/>
        <v>男</v>
      </c>
      <c r="D26" s="27" t="s">
        <v>19</v>
      </c>
      <c r="E26" s="15">
        <f ca="1" t="shared" si="4"/>
        <v>56</v>
      </c>
      <c r="F26" s="24" t="s">
        <v>20</v>
      </c>
      <c r="G26" s="17" t="str">
        <f t="shared" si="2"/>
        <v>41078219******1570</v>
      </c>
      <c r="H26" s="28" t="s">
        <v>1929</v>
      </c>
      <c r="I26" s="19"/>
      <c r="J26" s="20" t="s">
        <v>22</v>
      </c>
      <c r="K26" s="20" t="s">
        <v>588</v>
      </c>
      <c r="L26" s="21" t="s">
        <v>1846</v>
      </c>
      <c r="M26" s="31" t="s">
        <v>25</v>
      </c>
      <c r="N26" s="32" t="s">
        <v>1930</v>
      </c>
      <c r="O26" s="17" t="str">
        <f t="shared" si="3"/>
        <v>1352****830</v>
      </c>
      <c r="P26" s="20">
        <v>1760</v>
      </c>
      <c r="R26" s="33" t="s">
        <v>1931</v>
      </c>
      <c r="S26" s="25">
        <v>13525064830</v>
      </c>
    </row>
    <row r="27" s="1" customFormat="1" ht="28" customHeight="1" spans="1:19">
      <c r="A27" s="11">
        <v>24</v>
      </c>
      <c r="B27" s="25" t="s">
        <v>1932</v>
      </c>
      <c r="C27" s="26" t="str">
        <f t="shared" si="0"/>
        <v>女</v>
      </c>
      <c r="D27" s="27" t="s">
        <v>19</v>
      </c>
      <c r="E27" s="15">
        <f ca="1" t="shared" si="4"/>
        <v>52</v>
      </c>
      <c r="F27" s="24" t="s">
        <v>20</v>
      </c>
      <c r="G27" s="17" t="str">
        <f t="shared" si="2"/>
        <v>41072519******6620</v>
      </c>
      <c r="H27" s="28" t="s">
        <v>1933</v>
      </c>
      <c r="I27" s="19"/>
      <c r="J27" s="20" t="s">
        <v>22</v>
      </c>
      <c r="K27" s="20" t="s">
        <v>588</v>
      </c>
      <c r="L27" s="21" t="s">
        <v>1846</v>
      </c>
      <c r="M27" s="31" t="s">
        <v>25</v>
      </c>
      <c r="N27" s="32" t="s">
        <v>1934</v>
      </c>
      <c r="O27" s="17" t="str">
        <f t="shared" si="3"/>
        <v>1583****325</v>
      </c>
      <c r="P27" s="20">
        <v>1760</v>
      </c>
      <c r="R27" s="68" t="s">
        <v>1935</v>
      </c>
      <c r="S27" s="25">
        <v>15836098325</v>
      </c>
    </row>
    <row r="28" s="1" customFormat="1" ht="28" customHeight="1" spans="1:19">
      <c r="A28" s="11">
        <v>25</v>
      </c>
      <c r="B28" s="25" t="s">
        <v>1936</v>
      </c>
      <c r="C28" s="26" t="str">
        <f t="shared" si="0"/>
        <v>男</v>
      </c>
      <c r="D28" s="27" t="s">
        <v>19</v>
      </c>
      <c r="E28" s="15">
        <v>58</v>
      </c>
      <c r="F28" s="24" t="s">
        <v>30</v>
      </c>
      <c r="G28" s="17" t="str">
        <f t="shared" si="2"/>
        <v>41072419******1052</v>
      </c>
      <c r="H28" s="28" t="s">
        <v>1937</v>
      </c>
      <c r="I28" s="19"/>
      <c r="J28" s="20" t="s">
        <v>22</v>
      </c>
      <c r="K28" s="20" t="s">
        <v>588</v>
      </c>
      <c r="L28" s="21" t="s">
        <v>1846</v>
      </c>
      <c r="M28" s="31" t="s">
        <v>25</v>
      </c>
      <c r="N28" s="32" t="s">
        <v>1938</v>
      </c>
      <c r="O28" s="17" t="str">
        <f t="shared" si="3"/>
        <v>1332****252</v>
      </c>
      <c r="P28" s="20">
        <v>1760</v>
      </c>
      <c r="R28" s="33" t="s">
        <v>1939</v>
      </c>
      <c r="S28" s="25" t="s">
        <v>1940</v>
      </c>
    </row>
    <row r="29" s="1" customFormat="1" ht="28" customHeight="1" spans="1:19">
      <c r="A29" s="11">
        <v>26</v>
      </c>
      <c r="B29" s="25" t="s">
        <v>1941</v>
      </c>
      <c r="C29" s="26" t="str">
        <f t="shared" si="0"/>
        <v>女</v>
      </c>
      <c r="D29" s="27" t="s">
        <v>19</v>
      </c>
      <c r="E29" s="15">
        <f ca="1" t="shared" ref="E29:E51" si="5">_xlfn.IFS(LEN(R29)=15,DATEDIF(TEXT("19"&amp;MID(R29,7,6),"0-00-00"),TODAY(),"y"),LEN(R29)=18,DATEDIF(TEXT(MID(R29,7,8),"0-00-00"),TODAY(),"y"),TRUE,"身份证错误")</f>
        <v>47</v>
      </c>
      <c r="F29" s="24" t="s">
        <v>20</v>
      </c>
      <c r="G29" s="17" t="str">
        <f t="shared" si="2"/>
        <v>41072619******1222</v>
      </c>
      <c r="H29" s="28" t="s">
        <v>1942</v>
      </c>
      <c r="I29" s="19"/>
      <c r="J29" s="20" t="s">
        <v>22</v>
      </c>
      <c r="K29" s="20" t="s">
        <v>588</v>
      </c>
      <c r="L29" s="21" t="s">
        <v>1846</v>
      </c>
      <c r="M29" s="31" t="s">
        <v>25</v>
      </c>
      <c r="N29" s="32" t="s">
        <v>1943</v>
      </c>
      <c r="O29" s="17" t="str">
        <f t="shared" si="3"/>
        <v>1322****365</v>
      </c>
      <c r="P29" s="20">
        <v>1760</v>
      </c>
      <c r="R29" s="68" t="s">
        <v>1944</v>
      </c>
      <c r="S29" s="25">
        <v>13223753365</v>
      </c>
    </row>
    <row r="30" s="1" customFormat="1" ht="28" customHeight="1" spans="1:19">
      <c r="A30" s="11">
        <v>27</v>
      </c>
      <c r="B30" s="25" t="s">
        <v>1945</v>
      </c>
      <c r="C30" s="26" t="str">
        <f t="shared" si="0"/>
        <v>女</v>
      </c>
      <c r="D30" s="27" t="s">
        <v>19</v>
      </c>
      <c r="E30" s="15">
        <f ca="1" t="shared" si="5"/>
        <v>58</v>
      </c>
      <c r="F30" s="24" t="s">
        <v>20</v>
      </c>
      <c r="G30" s="17" t="str">
        <f t="shared" si="2"/>
        <v>41072719******2106</v>
      </c>
      <c r="H30" s="28" t="s">
        <v>1946</v>
      </c>
      <c r="I30" s="19"/>
      <c r="J30" s="20" t="s">
        <v>22</v>
      </c>
      <c r="K30" s="20" t="s">
        <v>588</v>
      </c>
      <c r="L30" s="21" t="s">
        <v>1846</v>
      </c>
      <c r="M30" s="31" t="s">
        <v>25</v>
      </c>
      <c r="N30" s="32" t="s">
        <v>1947</v>
      </c>
      <c r="O30" s="17" t="str">
        <f t="shared" si="3"/>
        <v>1324****556</v>
      </c>
      <c r="P30" s="20">
        <v>1760</v>
      </c>
      <c r="R30" s="33" t="s">
        <v>1948</v>
      </c>
      <c r="S30" s="25" t="s">
        <v>1949</v>
      </c>
    </row>
    <row r="31" s="1" customFormat="1" ht="28" customHeight="1" spans="1:19">
      <c r="A31" s="11">
        <v>28</v>
      </c>
      <c r="B31" s="25" t="s">
        <v>1950</v>
      </c>
      <c r="C31" s="26" t="str">
        <f t="shared" si="0"/>
        <v>女</v>
      </c>
      <c r="D31" s="27" t="s">
        <v>19</v>
      </c>
      <c r="E31" s="15">
        <f ca="1" t="shared" si="5"/>
        <v>50</v>
      </c>
      <c r="F31" s="24" t="s">
        <v>30</v>
      </c>
      <c r="G31" s="17" t="str">
        <f t="shared" si="2"/>
        <v>41072119******3045</v>
      </c>
      <c r="H31" s="28" t="s">
        <v>1951</v>
      </c>
      <c r="I31" s="19"/>
      <c r="J31" s="20" t="s">
        <v>22</v>
      </c>
      <c r="K31" s="20" t="s">
        <v>588</v>
      </c>
      <c r="L31" s="21" t="s">
        <v>1846</v>
      </c>
      <c r="M31" s="31" t="s">
        <v>25</v>
      </c>
      <c r="N31" s="32" t="s">
        <v>1952</v>
      </c>
      <c r="O31" s="17" t="str">
        <f t="shared" si="3"/>
        <v>1833****951</v>
      </c>
      <c r="P31" s="20">
        <v>1760</v>
      </c>
      <c r="R31" s="68" t="s">
        <v>1953</v>
      </c>
      <c r="S31" s="25">
        <v>18338924951</v>
      </c>
    </row>
    <row r="32" s="1" customFormat="1" ht="28" customHeight="1" spans="1:19">
      <c r="A32" s="11">
        <v>29</v>
      </c>
      <c r="B32" s="25" t="s">
        <v>1954</v>
      </c>
      <c r="C32" s="26" t="str">
        <f t="shared" si="0"/>
        <v>女</v>
      </c>
      <c r="D32" s="27" t="s">
        <v>19</v>
      </c>
      <c r="E32" s="15">
        <f ca="1" t="shared" si="5"/>
        <v>35</v>
      </c>
      <c r="F32" s="24" t="s">
        <v>44</v>
      </c>
      <c r="G32" s="17" t="str">
        <f t="shared" si="2"/>
        <v>41072619******1222</v>
      </c>
      <c r="H32" s="28" t="s">
        <v>1955</v>
      </c>
      <c r="I32" s="19"/>
      <c r="J32" s="20" t="s">
        <v>22</v>
      </c>
      <c r="K32" s="20" t="s">
        <v>588</v>
      </c>
      <c r="L32" s="21" t="s">
        <v>1846</v>
      </c>
      <c r="M32" s="31" t="s">
        <v>25</v>
      </c>
      <c r="N32" s="32" t="s">
        <v>1956</v>
      </c>
      <c r="O32" s="17" t="str">
        <f t="shared" si="3"/>
        <v>1370****624</v>
      </c>
      <c r="P32" s="20">
        <v>1760</v>
      </c>
      <c r="R32" s="68" t="s">
        <v>1957</v>
      </c>
      <c r="S32" s="25">
        <v>13703430624</v>
      </c>
    </row>
    <row r="33" s="1" customFormat="1" ht="28" customHeight="1" spans="1:19">
      <c r="A33" s="11">
        <v>30</v>
      </c>
      <c r="B33" s="25" t="s">
        <v>1958</v>
      </c>
      <c r="C33" s="26" t="str">
        <f t="shared" si="0"/>
        <v>男</v>
      </c>
      <c r="D33" s="27" t="s">
        <v>19</v>
      </c>
      <c r="E33" s="15">
        <f ca="1" t="shared" si="5"/>
        <v>54</v>
      </c>
      <c r="F33" s="24" t="s">
        <v>20</v>
      </c>
      <c r="G33" s="17" t="str">
        <f t="shared" si="2"/>
        <v>41072619******5854</v>
      </c>
      <c r="H33" s="28" t="s">
        <v>1959</v>
      </c>
      <c r="I33" s="19"/>
      <c r="J33" s="20" t="s">
        <v>22</v>
      </c>
      <c r="K33" s="20" t="s">
        <v>588</v>
      </c>
      <c r="L33" s="21" t="s">
        <v>1846</v>
      </c>
      <c r="M33" s="31" t="s">
        <v>25</v>
      </c>
      <c r="N33" s="32" t="s">
        <v>1960</v>
      </c>
      <c r="O33" s="17" t="str">
        <f t="shared" si="3"/>
        <v>1893****853</v>
      </c>
      <c r="P33" s="20">
        <v>1760</v>
      </c>
      <c r="R33" s="68" t="s">
        <v>1961</v>
      </c>
      <c r="S33" s="25">
        <v>18937347853</v>
      </c>
    </row>
    <row r="34" s="1" customFormat="1" ht="28" customHeight="1" spans="1:19">
      <c r="A34" s="11">
        <v>31</v>
      </c>
      <c r="B34" s="25" t="s">
        <v>1962</v>
      </c>
      <c r="C34" s="26" t="str">
        <f t="shared" si="0"/>
        <v>女</v>
      </c>
      <c r="D34" s="27" t="s">
        <v>19</v>
      </c>
      <c r="E34" s="15">
        <f ca="1" t="shared" si="5"/>
        <v>58</v>
      </c>
      <c r="F34" s="24" t="s">
        <v>30</v>
      </c>
      <c r="G34" s="17" t="str">
        <f t="shared" si="2"/>
        <v>41072619******0420</v>
      </c>
      <c r="H34" s="28" t="s">
        <v>1963</v>
      </c>
      <c r="I34" s="19"/>
      <c r="J34" s="20" t="s">
        <v>22</v>
      </c>
      <c r="K34" s="20" t="s">
        <v>588</v>
      </c>
      <c r="L34" s="21" t="s">
        <v>1846</v>
      </c>
      <c r="M34" s="31" t="s">
        <v>25</v>
      </c>
      <c r="N34" s="32" t="s">
        <v>1964</v>
      </c>
      <c r="O34" s="17" t="str">
        <f t="shared" si="3"/>
        <v>1833****932</v>
      </c>
      <c r="P34" s="20">
        <v>1760</v>
      </c>
      <c r="R34" s="68" t="s">
        <v>1965</v>
      </c>
      <c r="S34" s="25">
        <v>18338952932</v>
      </c>
    </row>
    <row r="35" s="1" customFormat="1" ht="28" customHeight="1" spans="1:19">
      <c r="A35" s="11">
        <v>32</v>
      </c>
      <c r="B35" s="25" t="s">
        <v>1966</v>
      </c>
      <c r="C35" s="26" t="str">
        <f t="shared" si="0"/>
        <v>女</v>
      </c>
      <c r="D35" s="27" t="s">
        <v>19</v>
      </c>
      <c r="E35" s="15">
        <f ca="1" t="shared" si="5"/>
        <v>47</v>
      </c>
      <c r="F35" s="24" t="s">
        <v>186</v>
      </c>
      <c r="G35" s="17" t="str">
        <f t="shared" si="2"/>
        <v>41071119******1548</v>
      </c>
      <c r="H35" s="28" t="s">
        <v>1967</v>
      </c>
      <c r="I35" s="19"/>
      <c r="J35" s="20" t="s">
        <v>22</v>
      </c>
      <c r="K35" s="20" t="s">
        <v>588</v>
      </c>
      <c r="L35" s="21" t="s">
        <v>1846</v>
      </c>
      <c r="M35" s="31" t="s">
        <v>25</v>
      </c>
      <c r="N35" s="32" t="s">
        <v>1968</v>
      </c>
      <c r="O35" s="17" t="str">
        <f t="shared" si="3"/>
        <v>1561****586</v>
      </c>
      <c r="P35" s="20">
        <v>1760</v>
      </c>
      <c r="R35" s="68" t="s">
        <v>1969</v>
      </c>
      <c r="S35" s="25">
        <v>15617105586</v>
      </c>
    </row>
    <row r="36" s="1" customFormat="1" ht="28" customHeight="1" spans="1:19">
      <c r="A36" s="11">
        <v>33</v>
      </c>
      <c r="B36" s="25" t="s">
        <v>1970</v>
      </c>
      <c r="C36" s="26" t="str">
        <f t="shared" si="0"/>
        <v>女</v>
      </c>
      <c r="D36" s="27" t="s">
        <v>19</v>
      </c>
      <c r="E36" s="15">
        <f ca="1" t="shared" si="5"/>
        <v>54</v>
      </c>
      <c r="F36" s="24" t="s">
        <v>20</v>
      </c>
      <c r="G36" s="17" t="str">
        <f t="shared" si="2"/>
        <v>41072319******092X</v>
      </c>
      <c r="H36" s="28" t="s">
        <v>1971</v>
      </c>
      <c r="I36" s="19"/>
      <c r="J36" s="20" t="s">
        <v>22</v>
      </c>
      <c r="K36" s="20" t="s">
        <v>588</v>
      </c>
      <c r="L36" s="21" t="s">
        <v>1846</v>
      </c>
      <c r="M36" s="31" t="s">
        <v>25</v>
      </c>
      <c r="N36" s="32" t="s">
        <v>1972</v>
      </c>
      <c r="O36" s="17" t="str">
        <f t="shared" si="3"/>
        <v>1583****641</v>
      </c>
      <c r="P36" s="20">
        <v>1760</v>
      </c>
      <c r="R36" s="33" t="s">
        <v>1973</v>
      </c>
      <c r="S36" s="25">
        <v>15836100641</v>
      </c>
    </row>
    <row r="37" s="1" customFormat="1" ht="28" customHeight="1" spans="1:19">
      <c r="A37" s="11">
        <v>34</v>
      </c>
      <c r="B37" s="25" t="s">
        <v>1974</v>
      </c>
      <c r="C37" s="26" t="str">
        <f t="shared" si="0"/>
        <v>女</v>
      </c>
      <c r="D37" s="27" t="s">
        <v>19</v>
      </c>
      <c r="E37" s="15">
        <f ca="1" t="shared" si="5"/>
        <v>57</v>
      </c>
      <c r="F37" s="24" t="s">
        <v>20</v>
      </c>
      <c r="G37" s="17" t="str">
        <f t="shared" si="2"/>
        <v>41072119******3043</v>
      </c>
      <c r="H37" s="28" t="s">
        <v>1975</v>
      </c>
      <c r="I37" s="19"/>
      <c r="J37" s="20" t="s">
        <v>22</v>
      </c>
      <c r="K37" s="20" t="s">
        <v>588</v>
      </c>
      <c r="L37" s="21" t="s">
        <v>1846</v>
      </c>
      <c r="M37" s="31" t="s">
        <v>25</v>
      </c>
      <c r="N37" s="32" t="s">
        <v>1976</v>
      </c>
      <c r="O37" s="17" t="str">
        <f t="shared" si="3"/>
        <v>1553****035</v>
      </c>
      <c r="P37" s="20">
        <v>1760</v>
      </c>
      <c r="R37" s="68" t="s">
        <v>1977</v>
      </c>
      <c r="S37" s="25">
        <v>15537308035</v>
      </c>
    </row>
    <row r="38" s="1" customFormat="1" ht="28" customHeight="1" spans="1:19">
      <c r="A38" s="11">
        <v>35</v>
      </c>
      <c r="B38" s="25" t="s">
        <v>1978</v>
      </c>
      <c r="C38" s="26" t="str">
        <f t="shared" si="0"/>
        <v>男</v>
      </c>
      <c r="D38" s="27" t="s">
        <v>19</v>
      </c>
      <c r="E38" s="15">
        <f ca="1" t="shared" si="5"/>
        <v>35</v>
      </c>
      <c r="F38" s="24" t="s">
        <v>20</v>
      </c>
      <c r="G38" s="17" t="str">
        <f t="shared" si="2"/>
        <v>41078219******0410</v>
      </c>
      <c r="H38" s="28" t="s">
        <v>1979</v>
      </c>
      <c r="I38" s="19"/>
      <c r="J38" s="20" t="s">
        <v>22</v>
      </c>
      <c r="K38" s="20" t="s">
        <v>588</v>
      </c>
      <c r="L38" s="21" t="s">
        <v>1846</v>
      </c>
      <c r="M38" s="31" t="s">
        <v>25</v>
      </c>
      <c r="N38" s="32" t="s">
        <v>1980</v>
      </c>
      <c r="O38" s="17" t="str">
        <f t="shared" si="3"/>
        <v>1665****269</v>
      </c>
      <c r="P38" s="20">
        <v>1760</v>
      </c>
      <c r="R38" s="68" t="s">
        <v>1981</v>
      </c>
      <c r="S38" s="25">
        <v>16650390269</v>
      </c>
    </row>
    <row r="39" s="1" customFormat="1" ht="28" customHeight="1" spans="1:19">
      <c r="A39" s="11">
        <v>36</v>
      </c>
      <c r="B39" s="25" t="s">
        <v>1982</v>
      </c>
      <c r="C39" s="26" t="str">
        <f t="shared" si="0"/>
        <v>女</v>
      </c>
      <c r="D39" s="27" t="s">
        <v>19</v>
      </c>
      <c r="E39" s="15">
        <f ca="1" t="shared" si="5"/>
        <v>35</v>
      </c>
      <c r="F39" s="24" t="s">
        <v>30</v>
      </c>
      <c r="G39" s="17" t="str">
        <f t="shared" si="2"/>
        <v>41078219******0925</v>
      </c>
      <c r="H39" s="28" t="s">
        <v>1983</v>
      </c>
      <c r="I39" s="19"/>
      <c r="J39" s="20" t="s">
        <v>22</v>
      </c>
      <c r="K39" s="20" t="s">
        <v>588</v>
      </c>
      <c r="L39" s="21" t="s">
        <v>1846</v>
      </c>
      <c r="M39" s="31" t="s">
        <v>25</v>
      </c>
      <c r="N39" s="32" t="s">
        <v>1984</v>
      </c>
      <c r="O39" s="17" t="str">
        <f t="shared" si="3"/>
        <v>1765****811</v>
      </c>
      <c r="P39" s="20">
        <v>1760</v>
      </c>
      <c r="R39" s="68" t="s">
        <v>1985</v>
      </c>
      <c r="S39" s="25">
        <v>17651958811</v>
      </c>
    </row>
    <row r="40" s="1" customFormat="1" ht="28" customHeight="1" spans="1:19">
      <c r="A40" s="11">
        <v>37</v>
      </c>
      <c r="B40" s="25" t="s">
        <v>1986</v>
      </c>
      <c r="C40" s="26" t="str">
        <f t="shared" si="0"/>
        <v>女</v>
      </c>
      <c r="D40" s="27" t="s">
        <v>19</v>
      </c>
      <c r="E40" s="15">
        <f ca="1" t="shared" si="5"/>
        <v>54</v>
      </c>
      <c r="F40" s="24" t="s">
        <v>44</v>
      </c>
      <c r="G40" s="17" t="str">
        <f t="shared" si="2"/>
        <v>41072719******1567</v>
      </c>
      <c r="H40" s="28" t="s">
        <v>1987</v>
      </c>
      <c r="I40" s="19"/>
      <c r="J40" s="20" t="s">
        <v>22</v>
      </c>
      <c r="K40" s="20" t="s">
        <v>588</v>
      </c>
      <c r="L40" s="21" t="s">
        <v>1846</v>
      </c>
      <c r="M40" s="31" t="s">
        <v>25</v>
      </c>
      <c r="N40" s="32" t="s">
        <v>1988</v>
      </c>
      <c r="O40" s="17" t="str">
        <f t="shared" si="3"/>
        <v>1346****435</v>
      </c>
      <c r="P40" s="20">
        <v>1760</v>
      </c>
      <c r="R40" s="68" t="s">
        <v>1989</v>
      </c>
      <c r="S40" s="25">
        <v>13462263435</v>
      </c>
    </row>
    <row r="41" s="1" customFormat="1" ht="28" customHeight="1" spans="1:19">
      <c r="A41" s="11">
        <v>38</v>
      </c>
      <c r="B41" s="25" t="s">
        <v>1990</v>
      </c>
      <c r="C41" s="26" t="str">
        <f t="shared" si="0"/>
        <v>女</v>
      </c>
      <c r="D41" s="27" t="s">
        <v>19</v>
      </c>
      <c r="E41" s="15">
        <f ca="1" t="shared" si="5"/>
        <v>58</v>
      </c>
      <c r="F41" s="24" t="s">
        <v>30</v>
      </c>
      <c r="G41" s="17" t="str">
        <f t="shared" si="2"/>
        <v>41072719******1622</v>
      </c>
      <c r="H41" s="28" t="s">
        <v>1991</v>
      </c>
      <c r="I41" s="19"/>
      <c r="J41" s="20" t="s">
        <v>22</v>
      </c>
      <c r="K41" s="20" t="s">
        <v>588</v>
      </c>
      <c r="L41" s="21" t="s">
        <v>1846</v>
      </c>
      <c r="M41" s="31" t="s">
        <v>25</v>
      </c>
      <c r="N41" s="32" t="s">
        <v>1992</v>
      </c>
      <c r="O41" s="17" t="str">
        <f t="shared" si="3"/>
        <v>1571****434</v>
      </c>
      <c r="P41" s="20">
        <v>1760</v>
      </c>
      <c r="R41" s="68" t="s">
        <v>1993</v>
      </c>
      <c r="S41" s="25">
        <v>15716697434</v>
      </c>
    </row>
    <row r="42" s="1" customFormat="1" ht="28" customHeight="1" spans="1:19">
      <c r="A42" s="11">
        <v>39</v>
      </c>
      <c r="B42" s="25" t="s">
        <v>1994</v>
      </c>
      <c r="C42" s="26" t="str">
        <f t="shared" si="0"/>
        <v>男</v>
      </c>
      <c r="D42" s="27" t="s">
        <v>19</v>
      </c>
      <c r="E42" s="15">
        <f ca="1" t="shared" si="5"/>
        <v>48</v>
      </c>
      <c r="F42" s="24" t="s">
        <v>30</v>
      </c>
      <c r="G42" s="17" t="str">
        <f t="shared" si="2"/>
        <v>41078219******0919</v>
      </c>
      <c r="H42" s="28" t="s">
        <v>1995</v>
      </c>
      <c r="I42" s="19"/>
      <c r="J42" s="20" t="s">
        <v>22</v>
      </c>
      <c r="K42" s="20" t="s">
        <v>588</v>
      </c>
      <c r="L42" s="21" t="s">
        <v>1846</v>
      </c>
      <c r="M42" s="31" t="s">
        <v>25</v>
      </c>
      <c r="N42" s="32" t="s">
        <v>1996</v>
      </c>
      <c r="O42" s="17" t="str">
        <f t="shared" si="3"/>
        <v>1873****421</v>
      </c>
      <c r="P42" s="20">
        <v>1760</v>
      </c>
      <c r="R42" s="68" t="s">
        <v>1997</v>
      </c>
      <c r="S42" s="25">
        <v>18738359421</v>
      </c>
    </row>
    <row r="43" s="1" customFormat="1" ht="28" customHeight="1" spans="1:19">
      <c r="A43" s="11">
        <v>40</v>
      </c>
      <c r="B43" s="25" t="s">
        <v>1998</v>
      </c>
      <c r="C43" s="26" t="str">
        <f t="shared" si="0"/>
        <v>女</v>
      </c>
      <c r="D43" s="27" t="s">
        <v>19</v>
      </c>
      <c r="E43" s="15">
        <f ca="1" t="shared" si="5"/>
        <v>57</v>
      </c>
      <c r="F43" s="24" t="s">
        <v>20</v>
      </c>
      <c r="G43" s="17" t="str">
        <f t="shared" si="2"/>
        <v>41072519******6925</v>
      </c>
      <c r="H43" s="28" t="s">
        <v>1999</v>
      </c>
      <c r="I43" s="19"/>
      <c r="J43" s="20" t="s">
        <v>22</v>
      </c>
      <c r="K43" s="20" t="s">
        <v>588</v>
      </c>
      <c r="L43" s="21" t="s">
        <v>1846</v>
      </c>
      <c r="M43" s="31" t="s">
        <v>25</v>
      </c>
      <c r="N43" s="32" t="s">
        <v>2000</v>
      </c>
      <c r="O43" s="17" t="str">
        <f t="shared" si="3"/>
        <v>1551****587</v>
      </c>
      <c r="P43" s="20">
        <v>1760</v>
      </c>
      <c r="R43" s="68" t="s">
        <v>2001</v>
      </c>
      <c r="S43" s="25">
        <v>15516541587</v>
      </c>
    </row>
    <row r="44" s="1" customFormat="1" ht="28" customHeight="1" spans="1:19">
      <c r="A44" s="11">
        <v>41</v>
      </c>
      <c r="B44" s="25" t="s">
        <v>2002</v>
      </c>
      <c r="C44" s="26" t="str">
        <f t="shared" si="0"/>
        <v>女</v>
      </c>
      <c r="D44" s="27" t="s">
        <v>19</v>
      </c>
      <c r="E44" s="15">
        <f ca="1" t="shared" si="5"/>
        <v>46</v>
      </c>
      <c r="F44" s="24" t="s">
        <v>20</v>
      </c>
      <c r="G44" s="17" t="str">
        <f t="shared" si="2"/>
        <v>41072719******5326</v>
      </c>
      <c r="H44" s="28" t="s">
        <v>2003</v>
      </c>
      <c r="I44" s="19"/>
      <c r="J44" s="20" t="s">
        <v>22</v>
      </c>
      <c r="K44" s="20" t="s">
        <v>588</v>
      </c>
      <c r="L44" s="21" t="s">
        <v>1846</v>
      </c>
      <c r="M44" s="31" t="s">
        <v>25</v>
      </c>
      <c r="N44" s="32" t="s">
        <v>2004</v>
      </c>
      <c r="O44" s="17" t="str">
        <f t="shared" si="3"/>
        <v>1513****178</v>
      </c>
      <c r="P44" s="20">
        <v>1760</v>
      </c>
      <c r="R44" s="68" t="s">
        <v>2005</v>
      </c>
      <c r="S44" s="25">
        <v>15136743178</v>
      </c>
    </row>
    <row r="45" s="1" customFormat="1" ht="28" customHeight="1" spans="1:19">
      <c r="A45" s="11">
        <v>42</v>
      </c>
      <c r="B45" s="25" t="s">
        <v>2006</v>
      </c>
      <c r="C45" s="26" t="str">
        <f t="shared" si="0"/>
        <v>女</v>
      </c>
      <c r="D45" s="27" t="s">
        <v>19</v>
      </c>
      <c r="E45" s="15">
        <f ca="1" t="shared" si="5"/>
        <v>35</v>
      </c>
      <c r="F45" s="24" t="s">
        <v>44</v>
      </c>
      <c r="G45" s="17" t="str">
        <f t="shared" si="2"/>
        <v>41072719******6985</v>
      </c>
      <c r="H45" s="28" t="s">
        <v>2007</v>
      </c>
      <c r="I45" s="19"/>
      <c r="J45" s="20" t="s">
        <v>22</v>
      </c>
      <c r="K45" s="20" t="s">
        <v>588</v>
      </c>
      <c r="L45" s="21" t="s">
        <v>1846</v>
      </c>
      <c r="M45" s="31" t="s">
        <v>25</v>
      </c>
      <c r="N45" s="32" t="s">
        <v>2008</v>
      </c>
      <c r="O45" s="17" t="str">
        <f t="shared" si="3"/>
        <v>1583****317</v>
      </c>
      <c r="P45" s="20">
        <v>1760</v>
      </c>
      <c r="R45" s="68" t="s">
        <v>2009</v>
      </c>
      <c r="S45" s="25">
        <v>15836114317</v>
      </c>
    </row>
    <row r="46" s="1" customFormat="1" ht="28" customHeight="1" spans="1:19">
      <c r="A46" s="11">
        <v>43</v>
      </c>
      <c r="B46" s="25" t="s">
        <v>2010</v>
      </c>
      <c r="C46" s="26" t="str">
        <f t="shared" si="0"/>
        <v>女</v>
      </c>
      <c r="D46" s="27" t="s">
        <v>19</v>
      </c>
      <c r="E46" s="15">
        <f ca="1" t="shared" si="5"/>
        <v>46</v>
      </c>
      <c r="F46" s="24" t="s">
        <v>20</v>
      </c>
      <c r="G46" s="17" t="str">
        <f t="shared" si="2"/>
        <v>41272819******4222</v>
      </c>
      <c r="H46" s="28" t="s">
        <v>2011</v>
      </c>
      <c r="I46" s="19"/>
      <c r="J46" s="20" t="s">
        <v>22</v>
      </c>
      <c r="K46" s="20" t="s">
        <v>588</v>
      </c>
      <c r="L46" s="21" t="s">
        <v>1846</v>
      </c>
      <c r="M46" s="31" t="s">
        <v>25</v>
      </c>
      <c r="N46" s="32" t="s">
        <v>2012</v>
      </c>
      <c r="O46" s="17" t="str">
        <f t="shared" si="3"/>
        <v>1346****804</v>
      </c>
      <c r="P46" s="20">
        <v>1760</v>
      </c>
      <c r="R46" s="68" t="s">
        <v>2013</v>
      </c>
      <c r="S46" s="25">
        <v>13462318804</v>
      </c>
    </row>
    <row r="47" s="1" customFormat="1" ht="28" customHeight="1" spans="1:19">
      <c r="A47" s="11">
        <v>44</v>
      </c>
      <c r="B47" s="25" t="s">
        <v>2014</v>
      </c>
      <c r="C47" s="26" t="str">
        <f t="shared" si="0"/>
        <v>女</v>
      </c>
      <c r="D47" s="27" t="s">
        <v>19</v>
      </c>
      <c r="E47" s="15">
        <f ca="1" t="shared" si="5"/>
        <v>52</v>
      </c>
      <c r="F47" s="24" t="s">
        <v>20</v>
      </c>
      <c r="G47" s="17" t="str">
        <f t="shared" si="2"/>
        <v>41078219******276X</v>
      </c>
      <c r="H47" s="28" t="s">
        <v>1468</v>
      </c>
      <c r="I47" s="19"/>
      <c r="J47" s="20" t="s">
        <v>22</v>
      </c>
      <c r="K47" s="20" t="s">
        <v>588</v>
      </c>
      <c r="L47" s="21" t="s">
        <v>1846</v>
      </c>
      <c r="M47" s="31" t="s">
        <v>25</v>
      </c>
      <c r="N47" s="32" t="s">
        <v>2015</v>
      </c>
      <c r="O47" s="17" t="str">
        <f t="shared" si="3"/>
        <v>1307****862</v>
      </c>
      <c r="P47" s="20">
        <v>1760</v>
      </c>
      <c r="R47" s="33" t="s">
        <v>2016</v>
      </c>
      <c r="S47" s="25">
        <v>13072610862</v>
      </c>
    </row>
    <row r="48" s="1" customFormat="1" ht="28" customHeight="1" spans="1:19">
      <c r="A48" s="11">
        <v>45</v>
      </c>
      <c r="B48" s="25" t="s">
        <v>2017</v>
      </c>
      <c r="C48" s="26" t="str">
        <f t="shared" si="0"/>
        <v>女</v>
      </c>
      <c r="D48" s="27" t="s">
        <v>19</v>
      </c>
      <c r="E48" s="15">
        <f ca="1" t="shared" si="5"/>
        <v>49</v>
      </c>
      <c r="F48" s="24" t="s">
        <v>20</v>
      </c>
      <c r="G48" s="17" t="str">
        <f t="shared" si="2"/>
        <v>41072319******2784</v>
      </c>
      <c r="H48" s="28" t="s">
        <v>2018</v>
      </c>
      <c r="I48" s="19"/>
      <c r="J48" s="20" t="s">
        <v>22</v>
      </c>
      <c r="K48" s="20" t="s">
        <v>588</v>
      </c>
      <c r="L48" s="21" t="s">
        <v>1846</v>
      </c>
      <c r="M48" s="31" t="s">
        <v>25</v>
      </c>
      <c r="N48" s="32" t="s">
        <v>2019</v>
      </c>
      <c r="O48" s="17" t="str">
        <f t="shared" si="3"/>
        <v>1327****875</v>
      </c>
      <c r="P48" s="20">
        <v>1760</v>
      </c>
      <c r="R48" s="68" t="s">
        <v>2020</v>
      </c>
      <c r="S48" s="25">
        <v>13273726875</v>
      </c>
    </row>
    <row r="49" s="1" customFormat="1" ht="28" customHeight="1" spans="1:19">
      <c r="A49" s="11">
        <v>46</v>
      </c>
      <c r="B49" s="25" t="s">
        <v>2021</v>
      </c>
      <c r="C49" s="26" t="str">
        <f t="shared" si="0"/>
        <v>男</v>
      </c>
      <c r="D49" s="27" t="s">
        <v>19</v>
      </c>
      <c r="E49" s="15">
        <f ca="1" t="shared" si="5"/>
        <v>48</v>
      </c>
      <c r="F49" s="24" t="s">
        <v>20</v>
      </c>
      <c r="G49" s="17" t="str">
        <f t="shared" si="2"/>
        <v>41078219******2791</v>
      </c>
      <c r="H49" s="28" t="s">
        <v>2022</v>
      </c>
      <c r="I49" s="19"/>
      <c r="J49" s="20" t="s">
        <v>22</v>
      </c>
      <c r="K49" s="20" t="s">
        <v>588</v>
      </c>
      <c r="L49" s="21" t="s">
        <v>1846</v>
      </c>
      <c r="M49" s="31" t="s">
        <v>25</v>
      </c>
      <c r="N49" s="32" t="s">
        <v>2023</v>
      </c>
      <c r="O49" s="17" t="str">
        <f t="shared" si="3"/>
        <v>1322****405</v>
      </c>
      <c r="P49" s="20">
        <v>1760</v>
      </c>
      <c r="R49" s="68" t="s">
        <v>2024</v>
      </c>
      <c r="S49" s="25">
        <v>13223754405</v>
      </c>
    </row>
    <row r="50" s="1" customFormat="1" ht="28" customHeight="1" spans="1:19">
      <c r="A50" s="11">
        <v>47</v>
      </c>
      <c r="B50" s="25" t="s">
        <v>2025</v>
      </c>
      <c r="C50" s="26" t="str">
        <f t="shared" si="0"/>
        <v>女</v>
      </c>
      <c r="D50" s="27" t="s">
        <v>19</v>
      </c>
      <c r="E50" s="15">
        <f ca="1" t="shared" si="5"/>
        <v>52</v>
      </c>
      <c r="F50" s="24" t="s">
        <v>20</v>
      </c>
      <c r="G50" s="17" t="str">
        <f t="shared" si="2"/>
        <v>41072319******2765</v>
      </c>
      <c r="H50" s="28" t="s">
        <v>2026</v>
      </c>
      <c r="I50" s="19"/>
      <c r="J50" s="20" t="s">
        <v>22</v>
      </c>
      <c r="K50" s="20" t="s">
        <v>588</v>
      </c>
      <c r="L50" s="21" t="s">
        <v>1846</v>
      </c>
      <c r="M50" s="31" t="s">
        <v>25</v>
      </c>
      <c r="N50" s="32" t="s">
        <v>2027</v>
      </c>
      <c r="O50" s="17" t="str">
        <f t="shared" si="3"/>
        <v>1769****929</v>
      </c>
      <c r="P50" s="20">
        <v>1760</v>
      </c>
      <c r="R50" s="68" t="s">
        <v>2028</v>
      </c>
      <c r="S50" s="25">
        <v>17698237929</v>
      </c>
    </row>
    <row r="51" s="1" customFormat="1" ht="28" customHeight="1" spans="1:19">
      <c r="A51" s="11">
        <v>48</v>
      </c>
      <c r="B51" s="25" t="s">
        <v>2029</v>
      </c>
      <c r="C51" s="26" t="str">
        <f t="shared" si="0"/>
        <v>女</v>
      </c>
      <c r="D51" s="27" t="s">
        <v>19</v>
      </c>
      <c r="E51" s="15">
        <f ca="1" t="shared" si="5"/>
        <v>54</v>
      </c>
      <c r="F51" s="24" t="s">
        <v>20</v>
      </c>
      <c r="G51" s="17" t="str">
        <f t="shared" si="2"/>
        <v>41072119******1026</v>
      </c>
      <c r="H51" s="28" t="s">
        <v>2030</v>
      </c>
      <c r="I51" s="19"/>
      <c r="J51" s="20" t="s">
        <v>22</v>
      </c>
      <c r="K51" s="20" t="s">
        <v>588</v>
      </c>
      <c r="L51" s="21" t="s">
        <v>1846</v>
      </c>
      <c r="M51" s="31" t="s">
        <v>25</v>
      </c>
      <c r="N51" s="32" t="s">
        <v>2031</v>
      </c>
      <c r="O51" s="17" t="str">
        <f t="shared" si="3"/>
        <v>1879****518</v>
      </c>
      <c r="P51" s="20">
        <v>1760</v>
      </c>
      <c r="R51" s="33" t="s">
        <v>2032</v>
      </c>
      <c r="S51" s="25">
        <v>18790562518</v>
      </c>
    </row>
  </sheetData>
  <sheetProtection sheet="1" objects="1"/>
  <mergeCells count="2">
    <mergeCell ref="A1:P1"/>
    <mergeCell ref="A2:P2"/>
  </mergeCells>
  <conditionalFormatting sqref="B4">
    <cfRule type="duplicateValues" dxfId="0" priority="48"/>
  </conditionalFormatting>
  <conditionalFormatting sqref="B5">
    <cfRule type="duplicateValues" dxfId="0" priority="47"/>
  </conditionalFormatting>
  <conditionalFormatting sqref="B6">
    <cfRule type="duplicateValues" dxfId="0" priority="46"/>
  </conditionalFormatting>
  <conditionalFormatting sqref="B7">
    <cfRule type="duplicateValues" dxfId="0" priority="45"/>
  </conditionalFormatting>
  <conditionalFormatting sqref="B8">
    <cfRule type="duplicateValues" dxfId="0" priority="44"/>
  </conditionalFormatting>
  <conditionalFormatting sqref="B9">
    <cfRule type="duplicateValues" dxfId="0" priority="43"/>
  </conditionalFormatting>
  <conditionalFormatting sqref="B10">
    <cfRule type="duplicateValues" dxfId="0" priority="42"/>
  </conditionalFormatting>
  <conditionalFormatting sqref="B11">
    <cfRule type="duplicateValues" dxfId="0" priority="41"/>
  </conditionalFormatting>
  <conditionalFormatting sqref="B12">
    <cfRule type="duplicateValues" dxfId="0" priority="40"/>
  </conditionalFormatting>
  <conditionalFormatting sqref="B13">
    <cfRule type="duplicateValues" dxfId="0" priority="39"/>
  </conditionalFormatting>
  <conditionalFormatting sqref="B14">
    <cfRule type="duplicateValues" dxfId="0" priority="38"/>
  </conditionalFormatting>
  <conditionalFormatting sqref="B15">
    <cfRule type="duplicateValues" dxfId="0" priority="37"/>
  </conditionalFormatting>
  <conditionalFormatting sqref="B16">
    <cfRule type="duplicateValues" dxfId="0" priority="36"/>
  </conditionalFormatting>
  <conditionalFormatting sqref="B17">
    <cfRule type="duplicateValues" dxfId="0" priority="35"/>
  </conditionalFormatting>
  <conditionalFormatting sqref="B18">
    <cfRule type="duplicateValues" dxfId="0" priority="34"/>
  </conditionalFormatting>
  <conditionalFormatting sqref="B19">
    <cfRule type="duplicateValues" dxfId="0" priority="33"/>
  </conditionalFormatting>
  <conditionalFormatting sqref="B20">
    <cfRule type="duplicateValues" dxfId="0" priority="32"/>
  </conditionalFormatting>
  <conditionalFormatting sqref="B21">
    <cfRule type="duplicateValues" dxfId="0" priority="31"/>
  </conditionalFormatting>
  <conditionalFormatting sqref="B22">
    <cfRule type="duplicateValues" dxfId="0" priority="30"/>
  </conditionalFormatting>
  <conditionalFormatting sqref="B23">
    <cfRule type="duplicateValues" dxfId="0" priority="29"/>
  </conditionalFormatting>
  <conditionalFormatting sqref="B24">
    <cfRule type="duplicateValues" dxfId="0" priority="28"/>
  </conditionalFormatting>
  <conditionalFormatting sqref="B25">
    <cfRule type="duplicateValues" dxfId="0" priority="27"/>
  </conditionalFormatting>
  <conditionalFormatting sqref="B26">
    <cfRule type="duplicateValues" dxfId="0" priority="26"/>
  </conditionalFormatting>
  <conditionalFormatting sqref="B27">
    <cfRule type="duplicateValues" dxfId="0" priority="25"/>
  </conditionalFormatting>
  <conditionalFormatting sqref="B28">
    <cfRule type="duplicateValues" dxfId="0" priority="24"/>
  </conditionalFormatting>
  <conditionalFormatting sqref="B29">
    <cfRule type="duplicateValues" dxfId="0" priority="23"/>
  </conditionalFormatting>
  <conditionalFormatting sqref="B30">
    <cfRule type="duplicateValues" dxfId="0" priority="22"/>
  </conditionalFormatting>
  <conditionalFormatting sqref="B31">
    <cfRule type="duplicateValues" dxfId="0" priority="21"/>
  </conditionalFormatting>
  <conditionalFormatting sqref="B32">
    <cfRule type="duplicateValues" dxfId="0" priority="20"/>
  </conditionalFormatting>
  <conditionalFormatting sqref="B33">
    <cfRule type="duplicateValues" dxfId="0" priority="19"/>
  </conditionalFormatting>
  <conditionalFormatting sqref="B34">
    <cfRule type="duplicateValues" dxfId="0" priority="18"/>
  </conditionalFormatting>
  <conditionalFormatting sqref="B35">
    <cfRule type="duplicateValues" dxfId="0" priority="17"/>
  </conditionalFormatting>
  <conditionalFormatting sqref="B36">
    <cfRule type="duplicateValues" dxfId="0" priority="16"/>
  </conditionalFormatting>
  <conditionalFormatting sqref="B37">
    <cfRule type="duplicateValues" dxfId="0" priority="15"/>
  </conditionalFormatting>
  <conditionalFormatting sqref="B38">
    <cfRule type="duplicateValues" dxfId="0" priority="14"/>
  </conditionalFormatting>
  <conditionalFormatting sqref="B39">
    <cfRule type="duplicateValues" dxfId="0" priority="13"/>
  </conditionalFormatting>
  <conditionalFormatting sqref="B40">
    <cfRule type="duplicateValues" dxfId="0" priority="12"/>
  </conditionalFormatting>
  <conditionalFormatting sqref="B41">
    <cfRule type="duplicateValues" dxfId="0" priority="11"/>
  </conditionalFormatting>
  <conditionalFormatting sqref="B42">
    <cfRule type="duplicateValues" dxfId="0" priority="10"/>
  </conditionalFormatting>
  <conditionalFormatting sqref="B43">
    <cfRule type="duplicateValues" dxfId="0" priority="9"/>
  </conditionalFormatting>
  <conditionalFormatting sqref="B44">
    <cfRule type="duplicateValues" dxfId="0" priority="8"/>
  </conditionalFormatting>
  <conditionalFormatting sqref="B45">
    <cfRule type="duplicateValues" dxfId="0" priority="7"/>
  </conditionalFormatting>
  <conditionalFormatting sqref="B46">
    <cfRule type="duplicateValues" dxfId="0" priority="6"/>
  </conditionalFormatting>
  <conditionalFormatting sqref="B47">
    <cfRule type="duplicateValues" dxfId="0" priority="5"/>
  </conditionalFormatting>
  <conditionalFormatting sqref="B48">
    <cfRule type="duplicateValues" dxfId="0" priority="4"/>
  </conditionalFormatting>
  <conditionalFormatting sqref="B49">
    <cfRule type="duplicateValues" dxfId="0" priority="3"/>
  </conditionalFormatting>
  <conditionalFormatting sqref="B50">
    <cfRule type="duplicateValues" dxfId="0" priority="2"/>
  </conditionalFormatting>
  <conditionalFormatting sqref="B51">
    <cfRule type="duplicateValues" dxfId="0" priority="1"/>
  </conditionalFormatting>
  <conditionalFormatting sqref="B3 B52:B1048576">
    <cfRule type="duplicateValues" dxfId="0" priority="49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zoomScaleSheetLayoutView="60" topLeftCell="A55" workbookViewId="0">
      <selection activeCell="H60" sqref="H60:L64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7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3.125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7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2033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25" t="s">
        <v>2034</v>
      </c>
      <c r="C4" s="26" t="str">
        <f t="shared" ref="C4:C67" si="0">IF(OR(LEN(G4)=15,LEN(G4)=18),IF(MOD(MID(G4,15,3)*1,2),"男","女"),#N/A)</f>
        <v>女</v>
      </c>
      <c r="D4" s="27" t="s">
        <v>19</v>
      </c>
      <c r="E4" s="15">
        <f ca="1" t="shared" ref="E4:E60" si="1">_xlfn.IFS(LEN(R4)=15,DATEDIF(TEXT("19"&amp;MID(R4,7,6),"0-00-00"),TODAY(),"y"),LEN(R4)=18,DATEDIF(TEXT(MID(R4,7,8),"0-00-00"),TODAY(),"y"),TRUE,"身份证错误")</f>
        <v>26</v>
      </c>
      <c r="F4" s="24" t="s">
        <v>20</v>
      </c>
      <c r="G4" s="17" t="str">
        <f t="shared" ref="G4:G67" si="2">REPLACE(R4,9,6,"******")</f>
        <v>41072819******9829</v>
      </c>
      <c r="H4" s="28" t="s">
        <v>2035</v>
      </c>
      <c r="I4" s="19"/>
      <c r="J4" s="20" t="s">
        <v>22</v>
      </c>
      <c r="K4" s="20" t="s">
        <v>588</v>
      </c>
      <c r="L4" s="30" t="s">
        <v>2036</v>
      </c>
      <c r="M4" s="31" t="s">
        <v>25</v>
      </c>
      <c r="N4" s="32" t="s">
        <v>2037</v>
      </c>
      <c r="O4" s="17" t="str">
        <f t="shared" ref="O4:O67" si="3">REPLACE(S4,5,4,"****")</f>
        <v>1843****949</v>
      </c>
      <c r="P4" s="20">
        <v>1760</v>
      </c>
      <c r="R4" s="59" t="s">
        <v>2038</v>
      </c>
      <c r="S4" s="25">
        <v>18437358949</v>
      </c>
    </row>
    <row r="5" s="1" customFormat="1" ht="28" customHeight="1" spans="1:19">
      <c r="A5" s="11">
        <v>2</v>
      </c>
      <c r="B5" s="25" t="s">
        <v>2039</v>
      </c>
      <c r="C5" s="26" t="str">
        <f t="shared" si="0"/>
        <v>女</v>
      </c>
      <c r="D5" s="27" t="s">
        <v>19</v>
      </c>
      <c r="E5" s="16">
        <v>58</v>
      </c>
      <c r="F5" s="24" t="s">
        <v>30</v>
      </c>
      <c r="G5" s="17" t="str">
        <f t="shared" si="2"/>
        <v>41072819******7040</v>
      </c>
      <c r="H5" s="28" t="s">
        <v>2040</v>
      </c>
      <c r="I5" s="19"/>
      <c r="J5" s="20" t="s">
        <v>22</v>
      </c>
      <c r="K5" s="20" t="s">
        <v>588</v>
      </c>
      <c r="L5" s="30" t="s">
        <v>2036</v>
      </c>
      <c r="M5" s="31" t="s">
        <v>25</v>
      </c>
      <c r="N5" s="32" t="s">
        <v>2041</v>
      </c>
      <c r="O5" s="17" t="str">
        <f t="shared" si="3"/>
        <v>1306****897</v>
      </c>
      <c r="P5" s="20">
        <v>1760</v>
      </c>
      <c r="R5" s="59" t="s">
        <v>2042</v>
      </c>
      <c r="S5" s="25">
        <v>13069375897</v>
      </c>
    </row>
    <row r="6" s="1" customFormat="1" ht="28" customHeight="1" spans="1:19">
      <c r="A6" s="11">
        <v>3</v>
      </c>
      <c r="B6" s="25" t="s">
        <v>2043</v>
      </c>
      <c r="C6" s="26" t="str">
        <f t="shared" si="0"/>
        <v>女</v>
      </c>
      <c r="D6" s="27" t="s">
        <v>19</v>
      </c>
      <c r="E6" s="15">
        <f ca="1" t="shared" si="1"/>
        <v>55</v>
      </c>
      <c r="F6" s="24" t="s">
        <v>30</v>
      </c>
      <c r="G6" s="17" t="str">
        <f t="shared" si="2"/>
        <v>41072819******658X</v>
      </c>
      <c r="H6" s="28" t="s">
        <v>168</v>
      </c>
      <c r="I6" s="19"/>
      <c r="J6" s="20" t="s">
        <v>22</v>
      </c>
      <c r="K6" s="20" t="s">
        <v>588</v>
      </c>
      <c r="L6" s="30" t="s">
        <v>2036</v>
      </c>
      <c r="M6" s="31" t="s">
        <v>25</v>
      </c>
      <c r="N6" s="32" t="s">
        <v>2044</v>
      </c>
      <c r="O6" s="17" t="str">
        <f t="shared" si="3"/>
        <v>1843****707</v>
      </c>
      <c r="P6" s="20">
        <v>1760</v>
      </c>
      <c r="R6" s="33" t="s">
        <v>2045</v>
      </c>
      <c r="S6" s="25">
        <v>18439525707</v>
      </c>
    </row>
    <row r="7" s="1" customFormat="1" ht="28" customHeight="1" spans="1:19">
      <c r="A7" s="11">
        <v>4</v>
      </c>
      <c r="B7" s="25" t="s">
        <v>2046</v>
      </c>
      <c r="C7" s="26" t="str">
        <f t="shared" si="0"/>
        <v>女</v>
      </c>
      <c r="D7" s="27" t="s">
        <v>19</v>
      </c>
      <c r="E7" s="15">
        <f ca="1" t="shared" si="1"/>
        <v>53</v>
      </c>
      <c r="F7" s="24" t="s">
        <v>20</v>
      </c>
      <c r="G7" s="17" t="str">
        <f t="shared" si="2"/>
        <v>41072519******484X</v>
      </c>
      <c r="H7" s="28" t="s">
        <v>2047</v>
      </c>
      <c r="I7" s="19"/>
      <c r="J7" s="20" t="s">
        <v>22</v>
      </c>
      <c r="K7" s="20" t="s">
        <v>588</v>
      </c>
      <c r="L7" s="30" t="s">
        <v>2036</v>
      </c>
      <c r="M7" s="31" t="s">
        <v>25</v>
      </c>
      <c r="N7" s="32" t="s">
        <v>2048</v>
      </c>
      <c r="O7" s="17" t="str">
        <f t="shared" si="3"/>
        <v>1883****853</v>
      </c>
      <c r="P7" s="20">
        <v>1760</v>
      </c>
      <c r="R7" s="33" t="s">
        <v>2049</v>
      </c>
      <c r="S7" s="25">
        <v>18838727853</v>
      </c>
    </row>
    <row r="8" s="1" customFormat="1" ht="28" customHeight="1" spans="1:19">
      <c r="A8" s="11">
        <v>5</v>
      </c>
      <c r="B8" s="25" t="s">
        <v>2050</v>
      </c>
      <c r="C8" s="26" t="str">
        <f t="shared" si="0"/>
        <v>女</v>
      </c>
      <c r="D8" s="27" t="s">
        <v>19</v>
      </c>
      <c r="E8" s="15">
        <f ca="1" t="shared" si="1"/>
        <v>54</v>
      </c>
      <c r="F8" s="24" t="s">
        <v>20</v>
      </c>
      <c r="G8" s="17" t="str">
        <f t="shared" si="2"/>
        <v>41072519******9789</v>
      </c>
      <c r="H8" s="28" t="s">
        <v>2051</v>
      </c>
      <c r="I8" s="19"/>
      <c r="J8" s="20" t="s">
        <v>22</v>
      </c>
      <c r="K8" s="20" t="s">
        <v>588</v>
      </c>
      <c r="L8" s="30" t="s">
        <v>2036</v>
      </c>
      <c r="M8" s="31" t="s">
        <v>25</v>
      </c>
      <c r="N8" s="32" t="s">
        <v>2052</v>
      </c>
      <c r="O8" s="17" t="str">
        <f t="shared" si="3"/>
        <v>1833****592</v>
      </c>
      <c r="P8" s="20">
        <v>1760</v>
      </c>
      <c r="R8" s="33" t="s">
        <v>2053</v>
      </c>
      <c r="S8" s="25">
        <v>18337396592</v>
      </c>
    </row>
    <row r="9" s="1" customFormat="1" ht="28" customHeight="1" spans="1:19">
      <c r="A9" s="11">
        <v>6</v>
      </c>
      <c r="B9" s="25" t="s">
        <v>2054</v>
      </c>
      <c r="C9" s="26" t="str">
        <f t="shared" si="0"/>
        <v>男</v>
      </c>
      <c r="D9" s="27" t="s">
        <v>19</v>
      </c>
      <c r="E9" s="15">
        <f ca="1" t="shared" si="1"/>
        <v>56</v>
      </c>
      <c r="F9" s="24" t="s">
        <v>30</v>
      </c>
      <c r="G9" s="17" t="str">
        <f t="shared" si="2"/>
        <v>41072519******2013</v>
      </c>
      <c r="H9" s="28" t="s">
        <v>2055</v>
      </c>
      <c r="I9" s="19"/>
      <c r="J9" s="20" t="s">
        <v>22</v>
      </c>
      <c r="K9" s="20" t="s">
        <v>588</v>
      </c>
      <c r="L9" s="30" t="s">
        <v>2036</v>
      </c>
      <c r="M9" s="31" t="s">
        <v>25</v>
      </c>
      <c r="N9" s="32" t="s">
        <v>2056</v>
      </c>
      <c r="O9" s="17" t="str">
        <f t="shared" si="3"/>
        <v>1384****584</v>
      </c>
      <c r="P9" s="20">
        <v>1760</v>
      </c>
      <c r="R9" s="33" t="s">
        <v>2057</v>
      </c>
      <c r="S9" s="25">
        <v>13849399584</v>
      </c>
    </row>
    <row r="10" s="1" customFormat="1" ht="28" customHeight="1" spans="1:19">
      <c r="A10" s="11">
        <v>7</v>
      </c>
      <c r="B10" s="25" t="s">
        <v>2058</v>
      </c>
      <c r="C10" s="26" t="str">
        <f t="shared" si="0"/>
        <v>女</v>
      </c>
      <c r="D10" s="27" t="s">
        <v>19</v>
      </c>
      <c r="E10" s="15">
        <f ca="1" t="shared" si="1"/>
        <v>57</v>
      </c>
      <c r="F10" s="24" t="s">
        <v>20</v>
      </c>
      <c r="G10" s="17" t="str">
        <f t="shared" si="2"/>
        <v>41072519******4242</v>
      </c>
      <c r="H10" s="28" t="s">
        <v>2059</v>
      </c>
      <c r="I10" s="19"/>
      <c r="J10" s="20" t="s">
        <v>22</v>
      </c>
      <c r="K10" s="20" t="s">
        <v>588</v>
      </c>
      <c r="L10" s="30" t="s">
        <v>2036</v>
      </c>
      <c r="M10" s="31" t="s">
        <v>25</v>
      </c>
      <c r="N10" s="32" t="s">
        <v>2060</v>
      </c>
      <c r="O10" s="17" t="str">
        <f t="shared" si="3"/>
        <v>1823****364</v>
      </c>
      <c r="P10" s="20">
        <v>1760</v>
      </c>
      <c r="R10" s="33" t="s">
        <v>2061</v>
      </c>
      <c r="S10" s="25">
        <v>18238689364</v>
      </c>
    </row>
    <row r="11" s="1" customFormat="1" ht="28" customHeight="1" spans="1:19">
      <c r="A11" s="11">
        <v>8</v>
      </c>
      <c r="B11" s="25" t="s">
        <v>2062</v>
      </c>
      <c r="C11" s="26" t="str">
        <f t="shared" si="0"/>
        <v>男</v>
      </c>
      <c r="D11" s="27" t="s">
        <v>19</v>
      </c>
      <c r="E11" s="15">
        <f ca="1" t="shared" si="1"/>
        <v>54</v>
      </c>
      <c r="F11" s="24" t="s">
        <v>20</v>
      </c>
      <c r="G11" s="17" t="str">
        <f t="shared" si="2"/>
        <v>41072519******2038</v>
      </c>
      <c r="H11" s="28" t="s">
        <v>2063</v>
      </c>
      <c r="I11" s="19"/>
      <c r="J11" s="20" t="s">
        <v>22</v>
      </c>
      <c r="K11" s="20" t="s">
        <v>588</v>
      </c>
      <c r="L11" s="30" t="s">
        <v>2036</v>
      </c>
      <c r="M11" s="31" t="s">
        <v>25</v>
      </c>
      <c r="N11" s="32" t="s">
        <v>2064</v>
      </c>
      <c r="O11" s="17" t="str">
        <f t="shared" si="3"/>
        <v>1879****669</v>
      </c>
      <c r="P11" s="20">
        <v>1760</v>
      </c>
      <c r="R11" s="33" t="s">
        <v>2065</v>
      </c>
      <c r="S11" s="25">
        <v>18790615669</v>
      </c>
    </row>
    <row r="12" s="1" customFormat="1" ht="28" customHeight="1" spans="1:19">
      <c r="A12" s="11">
        <v>9</v>
      </c>
      <c r="B12" s="25" t="s">
        <v>2066</v>
      </c>
      <c r="C12" s="26" t="str">
        <f t="shared" si="0"/>
        <v>男</v>
      </c>
      <c r="D12" s="27" t="s">
        <v>19</v>
      </c>
      <c r="E12" s="15">
        <f ca="1" t="shared" si="1"/>
        <v>53</v>
      </c>
      <c r="F12" s="24" t="s">
        <v>30</v>
      </c>
      <c r="G12" s="17" t="str">
        <f t="shared" si="2"/>
        <v>41072119******4078</v>
      </c>
      <c r="H12" s="28" t="s">
        <v>2067</v>
      </c>
      <c r="I12" s="19"/>
      <c r="J12" s="20" t="s">
        <v>22</v>
      </c>
      <c r="K12" s="20" t="s">
        <v>588</v>
      </c>
      <c r="L12" s="30" t="s">
        <v>2036</v>
      </c>
      <c r="M12" s="31" t="s">
        <v>25</v>
      </c>
      <c r="N12" s="32" t="s">
        <v>2068</v>
      </c>
      <c r="O12" s="17" t="str">
        <f t="shared" si="3"/>
        <v>1824****662</v>
      </c>
      <c r="P12" s="20">
        <v>1760</v>
      </c>
      <c r="R12" s="33" t="s">
        <v>2069</v>
      </c>
      <c r="S12" s="25">
        <v>18240679662</v>
      </c>
    </row>
    <row r="13" s="1" customFormat="1" ht="28" customHeight="1" spans="1:19">
      <c r="A13" s="11">
        <v>10</v>
      </c>
      <c r="B13" s="25" t="s">
        <v>2070</v>
      </c>
      <c r="C13" s="26" t="str">
        <f t="shared" si="0"/>
        <v>女</v>
      </c>
      <c r="D13" s="27" t="s">
        <v>19</v>
      </c>
      <c r="E13" s="15">
        <f ca="1" t="shared" si="1"/>
        <v>50</v>
      </c>
      <c r="F13" s="24" t="s">
        <v>44</v>
      </c>
      <c r="G13" s="17" t="str">
        <f t="shared" si="2"/>
        <v>41072419******4561</v>
      </c>
      <c r="H13" s="28" t="s">
        <v>2071</v>
      </c>
      <c r="I13" s="19"/>
      <c r="J13" s="20" t="s">
        <v>22</v>
      </c>
      <c r="K13" s="20" t="s">
        <v>588</v>
      </c>
      <c r="L13" s="30" t="s">
        <v>2036</v>
      </c>
      <c r="M13" s="31" t="s">
        <v>25</v>
      </c>
      <c r="N13" s="32" t="s">
        <v>2072</v>
      </c>
      <c r="O13" s="17" t="str">
        <f t="shared" si="3"/>
        <v>1556****261</v>
      </c>
      <c r="P13" s="20">
        <v>1760</v>
      </c>
      <c r="R13" s="33" t="s">
        <v>2073</v>
      </c>
      <c r="S13" s="25">
        <v>15560165261</v>
      </c>
    </row>
    <row r="14" s="1" customFormat="1" ht="28" customHeight="1" spans="1:19">
      <c r="A14" s="11">
        <v>11</v>
      </c>
      <c r="B14" s="25" t="s">
        <v>2074</v>
      </c>
      <c r="C14" s="26" t="str">
        <f t="shared" si="0"/>
        <v>男</v>
      </c>
      <c r="D14" s="27" t="s">
        <v>19</v>
      </c>
      <c r="E14" s="15">
        <f ca="1" t="shared" si="1"/>
        <v>52</v>
      </c>
      <c r="F14" s="24" t="s">
        <v>30</v>
      </c>
      <c r="G14" s="17" t="str">
        <f t="shared" si="2"/>
        <v>41072519******3618</v>
      </c>
      <c r="H14" s="28" t="s">
        <v>2075</v>
      </c>
      <c r="I14" s="19"/>
      <c r="J14" s="20" t="s">
        <v>22</v>
      </c>
      <c r="K14" s="20" t="s">
        <v>588</v>
      </c>
      <c r="L14" s="30" t="s">
        <v>2036</v>
      </c>
      <c r="M14" s="31" t="s">
        <v>25</v>
      </c>
      <c r="N14" s="32" t="s">
        <v>2076</v>
      </c>
      <c r="O14" s="17" t="str">
        <f t="shared" si="3"/>
        <v>1561****658</v>
      </c>
      <c r="P14" s="20">
        <v>1760</v>
      </c>
      <c r="R14" s="33" t="s">
        <v>2077</v>
      </c>
      <c r="S14" s="25">
        <v>15617141658</v>
      </c>
    </row>
    <row r="15" s="1" customFormat="1" ht="28" customHeight="1" spans="1:19">
      <c r="A15" s="11">
        <v>12</v>
      </c>
      <c r="B15" s="25" t="s">
        <v>2078</v>
      </c>
      <c r="C15" s="26" t="str">
        <f t="shared" si="0"/>
        <v>女</v>
      </c>
      <c r="D15" s="27" t="s">
        <v>19</v>
      </c>
      <c r="E15" s="15">
        <f ca="1" t="shared" si="1"/>
        <v>55</v>
      </c>
      <c r="F15" s="24" t="s">
        <v>20</v>
      </c>
      <c r="G15" s="17" t="str">
        <f t="shared" si="2"/>
        <v>41072719******2041</v>
      </c>
      <c r="H15" s="28" t="s">
        <v>2079</v>
      </c>
      <c r="I15" s="19"/>
      <c r="J15" s="20" t="s">
        <v>22</v>
      </c>
      <c r="K15" s="20" t="s">
        <v>588</v>
      </c>
      <c r="L15" s="30" t="s">
        <v>2036</v>
      </c>
      <c r="M15" s="31" t="s">
        <v>25</v>
      </c>
      <c r="N15" s="32" t="s">
        <v>2080</v>
      </c>
      <c r="O15" s="17" t="str">
        <f t="shared" si="3"/>
        <v>1573****823</v>
      </c>
      <c r="P15" s="20">
        <v>1760</v>
      </c>
      <c r="R15" s="33" t="s">
        <v>2081</v>
      </c>
      <c r="S15" s="25">
        <v>15737356823</v>
      </c>
    </row>
    <row r="16" s="1" customFormat="1" ht="28" customHeight="1" spans="1:19">
      <c r="A16" s="11">
        <v>13</v>
      </c>
      <c r="B16" s="29" t="s">
        <v>2082</v>
      </c>
      <c r="C16" s="26" t="str">
        <f t="shared" si="0"/>
        <v>女</v>
      </c>
      <c r="D16" s="27" t="s">
        <v>19</v>
      </c>
      <c r="E16" s="15">
        <f ca="1" t="shared" si="1"/>
        <v>47</v>
      </c>
      <c r="F16" s="24" t="s">
        <v>20</v>
      </c>
      <c r="G16" s="17" t="str">
        <f t="shared" si="2"/>
        <v>41078219******4724</v>
      </c>
      <c r="H16" s="28" t="s">
        <v>2083</v>
      </c>
      <c r="I16" s="19"/>
      <c r="J16" s="20" t="s">
        <v>22</v>
      </c>
      <c r="K16" s="20" t="s">
        <v>588</v>
      </c>
      <c r="L16" s="30" t="s">
        <v>2036</v>
      </c>
      <c r="M16" s="31" t="s">
        <v>25</v>
      </c>
      <c r="N16" s="32" t="s">
        <v>2084</v>
      </c>
      <c r="O16" s="17" t="str">
        <f t="shared" si="3"/>
        <v>1302****802</v>
      </c>
      <c r="P16" s="20">
        <v>1760</v>
      </c>
      <c r="R16" s="33" t="s">
        <v>2085</v>
      </c>
      <c r="S16" s="29">
        <v>13027660802</v>
      </c>
    </row>
    <row r="17" s="1" customFormat="1" ht="28" customHeight="1" spans="1:19">
      <c r="A17" s="11">
        <v>14</v>
      </c>
      <c r="B17" s="29" t="s">
        <v>2086</v>
      </c>
      <c r="C17" s="26" t="str">
        <f t="shared" si="0"/>
        <v>女</v>
      </c>
      <c r="D17" s="27" t="s">
        <v>19</v>
      </c>
      <c r="E17" s="15">
        <f ca="1" t="shared" si="1"/>
        <v>41</v>
      </c>
      <c r="F17" s="24" t="s">
        <v>186</v>
      </c>
      <c r="G17" s="17" t="str">
        <f t="shared" si="2"/>
        <v>41078219******1563</v>
      </c>
      <c r="H17" s="28" t="s">
        <v>2087</v>
      </c>
      <c r="I17" s="19"/>
      <c r="J17" s="20" t="s">
        <v>22</v>
      </c>
      <c r="K17" s="20" t="s">
        <v>588</v>
      </c>
      <c r="L17" s="30" t="s">
        <v>2036</v>
      </c>
      <c r="M17" s="31" t="s">
        <v>25</v>
      </c>
      <c r="N17" s="32" t="s">
        <v>2088</v>
      </c>
      <c r="O17" s="17" t="str">
        <f t="shared" si="3"/>
        <v>1394****207</v>
      </c>
      <c r="P17" s="20">
        <v>1760</v>
      </c>
      <c r="R17" s="33" t="s">
        <v>2089</v>
      </c>
      <c r="S17" s="29">
        <v>13949622207</v>
      </c>
    </row>
    <row r="18" s="1" customFormat="1" ht="28" customHeight="1" spans="1:19">
      <c r="A18" s="11">
        <v>15</v>
      </c>
      <c r="B18" s="25" t="s">
        <v>2090</v>
      </c>
      <c r="C18" s="26" t="str">
        <f t="shared" si="0"/>
        <v>女</v>
      </c>
      <c r="D18" s="27" t="s">
        <v>19</v>
      </c>
      <c r="E18" s="15">
        <f ca="1" t="shared" si="1"/>
        <v>45</v>
      </c>
      <c r="F18" s="24" t="s">
        <v>30</v>
      </c>
      <c r="G18" s="17" t="str">
        <f t="shared" si="2"/>
        <v>41078219******4728</v>
      </c>
      <c r="H18" s="28" t="s">
        <v>1706</v>
      </c>
      <c r="I18" s="19"/>
      <c r="J18" s="20" t="s">
        <v>22</v>
      </c>
      <c r="K18" s="20" t="s">
        <v>588</v>
      </c>
      <c r="L18" s="30" t="s">
        <v>2036</v>
      </c>
      <c r="M18" s="31" t="s">
        <v>25</v>
      </c>
      <c r="N18" s="32" t="s">
        <v>2091</v>
      </c>
      <c r="O18" s="17" t="str">
        <f t="shared" si="3"/>
        <v>1378****971</v>
      </c>
      <c r="P18" s="20">
        <v>1760</v>
      </c>
      <c r="R18" s="33" t="s">
        <v>2092</v>
      </c>
      <c r="S18" s="25">
        <v>13782582971</v>
      </c>
    </row>
    <row r="19" s="1" customFormat="1" ht="28" customHeight="1" spans="1:19">
      <c r="A19" s="11">
        <v>16</v>
      </c>
      <c r="B19" s="25" t="s">
        <v>2093</v>
      </c>
      <c r="C19" s="26" t="str">
        <f t="shared" si="0"/>
        <v>女</v>
      </c>
      <c r="D19" s="27" t="s">
        <v>19</v>
      </c>
      <c r="E19" s="15">
        <f ca="1" t="shared" si="1"/>
        <v>37</v>
      </c>
      <c r="F19" s="24" t="s">
        <v>20</v>
      </c>
      <c r="G19" s="17" t="str">
        <f t="shared" si="2"/>
        <v>41032819******6020</v>
      </c>
      <c r="H19" s="28" t="s">
        <v>2094</v>
      </c>
      <c r="I19" s="19"/>
      <c r="J19" s="20" t="s">
        <v>22</v>
      </c>
      <c r="K19" s="20" t="s">
        <v>588</v>
      </c>
      <c r="L19" s="30" t="s">
        <v>2036</v>
      </c>
      <c r="M19" s="31" t="s">
        <v>25</v>
      </c>
      <c r="N19" s="32" t="s">
        <v>2095</v>
      </c>
      <c r="O19" s="17" t="str">
        <f t="shared" si="3"/>
        <v>1551****168</v>
      </c>
      <c r="P19" s="20">
        <v>1760</v>
      </c>
      <c r="R19" s="33" t="s">
        <v>2096</v>
      </c>
      <c r="S19" s="25">
        <v>15516966168</v>
      </c>
    </row>
    <row r="20" s="1" customFormat="1" ht="28" customHeight="1" spans="1:19">
      <c r="A20" s="11">
        <v>17</v>
      </c>
      <c r="B20" s="25" t="s">
        <v>2097</v>
      </c>
      <c r="C20" s="26" t="str">
        <f t="shared" si="0"/>
        <v>男</v>
      </c>
      <c r="D20" s="27" t="s">
        <v>19</v>
      </c>
      <c r="E20" s="15">
        <f ca="1" t="shared" si="1"/>
        <v>58</v>
      </c>
      <c r="F20" s="24" t="s">
        <v>20</v>
      </c>
      <c r="G20" s="17" t="str">
        <f t="shared" si="2"/>
        <v>41072619******2412</v>
      </c>
      <c r="H20" s="28" t="s">
        <v>2098</v>
      </c>
      <c r="I20" s="19"/>
      <c r="J20" s="20" t="s">
        <v>22</v>
      </c>
      <c r="K20" s="20" t="s">
        <v>588</v>
      </c>
      <c r="L20" s="30" t="s">
        <v>2036</v>
      </c>
      <c r="M20" s="31" t="s">
        <v>25</v>
      </c>
      <c r="N20" s="32" t="s">
        <v>2099</v>
      </c>
      <c r="O20" s="17" t="str">
        <f t="shared" si="3"/>
        <v>1308****505</v>
      </c>
      <c r="P20" s="20">
        <v>1760</v>
      </c>
      <c r="R20" s="59" t="s">
        <v>2100</v>
      </c>
      <c r="S20" s="25">
        <v>13083803505</v>
      </c>
    </row>
    <row r="21" s="1" customFormat="1" ht="28" customHeight="1" spans="1:19">
      <c r="A21" s="11">
        <v>18</v>
      </c>
      <c r="B21" s="25" t="s">
        <v>2101</v>
      </c>
      <c r="C21" s="26" t="str">
        <f t="shared" si="0"/>
        <v>女</v>
      </c>
      <c r="D21" s="27" t="s">
        <v>19</v>
      </c>
      <c r="E21" s="15">
        <f ca="1" t="shared" si="1"/>
        <v>55</v>
      </c>
      <c r="F21" s="24" t="s">
        <v>30</v>
      </c>
      <c r="G21" s="17" t="str">
        <f t="shared" si="2"/>
        <v>41072619******0627</v>
      </c>
      <c r="H21" s="28" t="s">
        <v>2102</v>
      </c>
      <c r="I21" s="19"/>
      <c r="J21" s="20" t="s">
        <v>22</v>
      </c>
      <c r="K21" s="20" t="s">
        <v>588</v>
      </c>
      <c r="L21" s="30" t="s">
        <v>2036</v>
      </c>
      <c r="M21" s="31" t="s">
        <v>25</v>
      </c>
      <c r="N21" s="32" t="s">
        <v>2103</v>
      </c>
      <c r="O21" s="17" t="str">
        <f t="shared" si="3"/>
        <v>1561****318</v>
      </c>
      <c r="P21" s="20">
        <v>1760</v>
      </c>
      <c r="R21" s="33" t="s">
        <v>2104</v>
      </c>
      <c r="S21" s="25">
        <v>15617154318</v>
      </c>
    </row>
    <row r="22" s="1" customFormat="1" ht="28" customHeight="1" spans="1:19">
      <c r="A22" s="11">
        <v>19</v>
      </c>
      <c r="B22" s="25" t="s">
        <v>2105</v>
      </c>
      <c r="C22" s="26" t="str">
        <f t="shared" si="0"/>
        <v>女</v>
      </c>
      <c r="D22" s="27" t="s">
        <v>19</v>
      </c>
      <c r="E22" s="15">
        <f ca="1" t="shared" si="1"/>
        <v>48</v>
      </c>
      <c r="F22" s="24" t="s">
        <v>111</v>
      </c>
      <c r="G22" s="17" t="str">
        <f t="shared" si="2"/>
        <v>41072619******1266</v>
      </c>
      <c r="H22" s="28" t="s">
        <v>2106</v>
      </c>
      <c r="I22" s="19"/>
      <c r="J22" s="20" t="s">
        <v>22</v>
      </c>
      <c r="K22" s="20" t="s">
        <v>588</v>
      </c>
      <c r="L22" s="30" t="s">
        <v>2036</v>
      </c>
      <c r="M22" s="31" t="s">
        <v>25</v>
      </c>
      <c r="N22" s="32" t="s">
        <v>2107</v>
      </c>
      <c r="O22" s="17" t="str">
        <f t="shared" si="3"/>
        <v>1763****137</v>
      </c>
      <c r="P22" s="20">
        <v>1760</v>
      </c>
      <c r="R22" s="59" t="s">
        <v>2108</v>
      </c>
      <c r="S22" s="25">
        <v>17630268137</v>
      </c>
    </row>
    <row r="23" s="1" customFormat="1" ht="28" customHeight="1" spans="1:19">
      <c r="A23" s="11">
        <v>20</v>
      </c>
      <c r="B23" s="25" t="s">
        <v>2109</v>
      </c>
      <c r="C23" s="26" t="str">
        <f t="shared" si="0"/>
        <v>女</v>
      </c>
      <c r="D23" s="27" t="s">
        <v>19</v>
      </c>
      <c r="E23" s="15">
        <f ca="1" t="shared" si="1"/>
        <v>44</v>
      </c>
      <c r="F23" s="24" t="s">
        <v>20</v>
      </c>
      <c r="G23" s="17" t="str">
        <f t="shared" si="2"/>
        <v>41072619******1226</v>
      </c>
      <c r="H23" s="28" t="s">
        <v>2110</v>
      </c>
      <c r="I23" s="19"/>
      <c r="J23" s="20" t="s">
        <v>22</v>
      </c>
      <c r="K23" s="20" t="s">
        <v>588</v>
      </c>
      <c r="L23" s="30" t="s">
        <v>2036</v>
      </c>
      <c r="M23" s="31" t="s">
        <v>25</v>
      </c>
      <c r="N23" s="32" t="s">
        <v>2111</v>
      </c>
      <c r="O23" s="17" t="str">
        <f t="shared" si="3"/>
        <v>1503****932</v>
      </c>
      <c r="P23" s="20">
        <v>1760</v>
      </c>
      <c r="R23" s="59" t="s">
        <v>2112</v>
      </c>
      <c r="S23" s="25">
        <v>15037376932</v>
      </c>
    </row>
    <row r="24" s="1" customFormat="1" ht="28" customHeight="1" spans="1:19">
      <c r="A24" s="11">
        <v>21</v>
      </c>
      <c r="B24" s="25" t="s">
        <v>2113</v>
      </c>
      <c r="C24" s="26" t="str">
        <f t="shared" si="0"/>
        <v>男</v>
      </c>
      <c r="D24" s="27" t="s">
        <v>19</v>
      </c>
      <c r="E24" s="15">
        <f ca="1" t="shared" si="1"/>
        <v>49</v>
      </c>
      <c r="F24" s="24" t="s">
        <v>30</v>
      </c>
      <c r="G24" s="17" t="str">
        <f t="shared" si="2"/>
        <v>41052719******2415</v>
      </c>
      <c r="H24" s="28" t="s">
        <v>2114</v>
      </c>
      <c r="I24" s="19"/>
      <c r="J24" s="20" t="s">
        <v>22</v>
      </c>
      <c r="K24" s="20" t="s">
        <v>588</v>
      </c>
      <c r="L24" s="30" t="s">
        <v>2036</v>
      </c>
      <c r="M24" s="31" t="s">
        <v>25</v>
      </c>
      <c r="N24" s="32" t="s">
        <v>2115</v>
      </c>
      <c r="O24" s="17" t="str">
        <f t="shared" si="3"/>
        <v>1733****996</v>
      </c>
      <c r="P24" s="20">
        <v>1760</v>
      </c>
      <c r="R24" s="33" t="s">
        <v>2116</v>
      </c>
      <c r="S24" s="25">
        <v>17335392996</v>
      </c>
    </row>
    <row r="25" s="1" customFormat="1" ht="28" customHeight="1" spans="1:19">
      <c r="A25" s="11">
        <v>22</v>
      </c>
      <c r="B25" s="25" t="s">
        <v>2117</v>
      </c>
      <c r="C25" s="26" t="str">
        <f t="shared" si="0"/>
        <v>女</v>
      </c>
      <c r="D25" s="27" t="s">
        <v>19</v>
      </c>
      <c r="E25" s="15">
        <f ca="1" t="shared" si="1"/>
        <v>55</v>
      </c>
      <c r="F25" s="24" t="s">
        <v>20</v>
      </c>
      <c r="G25" s="17" t="str">
        <f t="shared" si="2"/>
        <v>41070319******4026</v>
      </c>
      <c r="H25" s="28" t="s">
        <v>2118</v>
      </c>
      <c r="I25" s="19"/>
      <c r="J25" s="20" t="s">
        <v>22</v>
      </c>
      <c r="K25" s="20" t="s">
        <v>588</v>
      </c>
      <c r="L25" s="30" t="s">
        <v>2036</v>
      </c>
      <c r="M25" s="31" t="s">
        <v>25</v>
      </c>
      <c r="N25" s="32" t="s">
        <v>2119</v>
      </c>
      <c r="O25" s="17" t="str">
        <f t="shared" si="3"/>
        <v>1356****252</v>
      </c>
      <c r="P25" s="20">
        <v>1760</v>
      </c>
      <c r="R25" s="33" t="s">
        <v>2120</v>
      </c>
      <c r="S25" s="25">
        <v>13569879252</v>
      </c>
    </row>
    <row r="26" s="1" customFormat="1" ht="28" customHeight="1" spans="1:19">
      <c r="A26" s="11">
        <v>23</v>
      </c>
      <c r="B26" s="25" t="s">
        <v>2121</v>
      </c>
      <c r="C26" s="26" t="str">
        <f t="shared" si="0"/>
        <v>女</v>
      </c>
      <c r="D26" s="27" t="s">
        <v>19</v>
      </c>
      <c r="E26" s="15">
        <f ca="1" t="shared" si="1"/>
        <v>57</v>
      </c>
      <c r="F26" s="24" t="s">
        <v>20</v>
      </c>
      <c r="G26" s="17" t="str">
        <f t="shared" si="2"/>
        <v>41072419******6062</v>
      </c>
      <c r="H26" s="28" t="s">
        <v>2122</v>
      </c>
      <c r="I26" s="19"/>
      <c r="J26" s="20" t="s">
        <v>22</v>
      </c>
      <c r="K26" s="20" t="s">
        <v>588</v>
      </c>
      <c r="L26" s="30" t="s">
        <v>2036</v>
      </c>
      <c r="M26" s="31" t="s">
        <v>25</v>
      </c>
      <c r="N26" s="32" t="s">
        <v>2123</v>
      </c>
      <c r="O26" s="17" t="str">
        <f t="shared" si="3"/>
        <v>1551****553</v>
      </c>
      <c r="P26" s="20">
        <v>1760</v>
      </c>
      <c r="R26" s="33" t="s">
        <v>2124</v>
      </c>
      <c r="S26" s="25">
        <v>15516478553</v>
      </c>
    </row>
    <row r="27" s="1" customFormat="1" ht="28" customHeight="1" spans="1:19">
      <c r="A27" s="11">
        <v>24</v>
      </c>
      <c r="B27" s="25" t="s">
        <v>2125</v>
      </c>
      <c r="C27" s="26" t="str">
        <f t="shared" si="0"/>
        <v>女</v>
      </c>
      <c r="D27" s="27" t="s">
        <v>19</v>
      </c>
      <c r="E27" s="15">
        <f ca="1" t="shared" si="1"/>
        <v>55</v>
      </c>
      <c r="F27" s="24" t="s">
        <v>20</v>
      </c>
      <c r="G27" s="17" t="str">
        <f t="shared" si="2"/>
        <v>41078219******9567</v>
      </c>
      <c r="H27" s="28" t="s">
        <v>2126</v>
      </c>
      <c r="I27" s="19"/>
      <c r="J27" s="20" t="s">
        <v>22</v>
      </c>
      <c r="K27" s="20" t="s">
        <v>588</v>
      </c>
      <c r="L27" s="30" t="s">
        <v>2036</v>
      </c>
      <c r="M27" s="31" t="s">
        <v>25</v>
      </c>
      <c r="N27" s="32" t="s">
        <v>2127</v>
      </c>
      <c r="O27" s="17" t="str">
        <f t="shared" si="3"/>
        <v>1359****686</v>
      </c>
      <c r="P27" s="20">
        <v>1760</v>
      </c>
      <c r="R27" s="59" t="s">
        <v>2128</v>
      </c>
      <c r="S27" s="25">
        <v>13598633686</v>
      </c>
    </row>
    <row r="28" s="1" customFormat="1" ht="28" customHeight="1" spans="1:19">
      <c r="A28" s="11">
        <v>25</v>
      </c>
      <c r="B28" s="25" t="s">
        <v>2129</v>
      </c>
      <c r="C28" s="26" t="str">
        <f t="shared" si="0"/>
        <v>女</v>
      </c>
      <c r="D28" s="27" t="s">
        <v>19</v>
      </c>
      <c r="E28" s="15">
        <f ca="1" t="shared" si="1"/>
        <v>48</v>
      </c>
      <c r="F28" s="24" t="s">
        <v>20</v>
      </c>
      <c r="G28" s="17" t="str">
        <f t="shared" si="2"/>
        <v>41078219******0422</v>
      </c>
      <c r="H28" s="28" t="s">
        <v>2130</v>
      </c>
      <c r="I28" s="19"/>
      <c r="J28" s="20" t="s">
        <v>22</v>
      </c>
      <c r="K28" s="20" t="s">
        <v>588</v>
      </c>
      <c r="L28" s="30" t="s">
        <v>2036</v>
      </c>
      <c r="M28" s="31" t="s">
        <v>25</v>
      </c>
      <c r="N28" s="32" t="s">
        <v>2131</v>
      </c>
      <c r="O28" s="17" t="str">
        <f t="shared" si="3"/>
        <v>1362****525</v>
      </c>
      <c r="P28" s="20">
        <v>1760</v>
      </c>
      <c r="R28" s="59" t="s">
        <v>2132</v>
      </c>
      <c r="S28" s="25">
        <v>13623904525</v>
      </c>
    </row>
    <row r="29" s="1" customFormat="1" ht="28" customHeight="1" spans="1:19">
      <c r="A29" s="11">
        <v>26</v>
      </c>
      <c r="B29" s="25" t="s">
        <v>2133</v>
      </c>
      <c r="C29" s="26" t="str">
        <f t="shared" si="0"/>
        <v>女</v>
      </c>
      <c r="D29" s="27" t="s">
        <v>19</v>
      </c>
      <c r="E29" s="15">
        <f ca="1" t="shared" si="1"/>
        <v>58</v>
      </c>
      <c r="F29" s="24" t="s">
        <v>30</v>
      </c>
      <c r="G29" s="17" t="str">
        <f t="shared" si="2"/>
        <v>41072119******2546</v>
      </c>
      <c r="H29" s="28" t="s">
        <v>2134</v>
      </c>
      <c r="I29" s="19"/>
      <c r="J29" s="20" t="s">
        <v>22</v>
      </c>
      <c r="K29" s="20" t="s">
        <v>588</v>
      </c>
      <c r="L29" s="30" t="s">
        <v>2036</v>
      </c>
      <c r="M29" s="31" t="s">
        <v>25</v>
      </c>
      <c r="N29" s="32" t="s">
        <v>2135</v>
      </c>
      <c r="O29" s="17" t="str">
        <f t="shared" si="3"/>
        <v>1508****939</v>
      </c>
      <c r="P29" s="20">
        <v>1760</v>
      </c>
      <c r="R29" s="59" t="s">
        <v>2136</v>
      </c>
      <c r="S29" s="25">
        <v>15083117939</v>
      </c>
    </row>
    <row r="30" s="1" customFormat="1" ht="28" customHeight="1" spans="1:19">
      <c r="A30" s="11">
        <v>27</v>
      </c>
      <c r="B30" s="25" t="s">
        <v>2137</v>
      </c>
      <c r="C30" s="26" t="str">
        <f t="shared" si="0"/>
        <v>女</v>
      </c>
      <c r="D30" s="27" t="s">
        <v>19</v>
      </c>
      <c r="E30" s="15">
        <f ca="1" t="shared" si="1"/>
        <v>47</v>
      </c>
      <c r="F30" s="24" t="s">
        <v>20</v>
      </c>
      <c r="G30" s="17" t="str">
        <f t="shared" si="2"/>
        <v>41072119******4026</v>
      </c>
      <c r="H30" s="28" t="s">
        <v>2138</v>
      </c>
      <c r="I30" s="19"/>
      <c r="J30" s="20" t="s">
        <v>22</v>
      </c>
      <c r="K30" s="20" t="s">
        <v>588</v>
      </c>
      <c r="L30" s="30" t="s">
        <v>2036</v>
      </c>
      <c r="M30" s="31" t="s">
        <v>25</v>
      </c>
      <c r="N30" s="32" t="s">
        <v>2139</v>
      </c>
      <c r="O30" s="17" t="str">
        <f t="shared" si="3"/>
        <v>1509****560</v>
      </c>
      <c r="P30" s="20">
        <v>1760</v>
      </c>
      <c r="R30" s="59" t="s">
        <v>2140</v>
      </c>
      <c r="S30" s="25">
        <v>15090468560</v>
      </c>
    </row>
    <row r="31" s="1" customFormat="1" ht="28" customHeight="1" spans="1:19">
      <c r="A31" s="11">
        <v>28</v>
      </c>
      <c r="B31" s="25" t="s">
        <v>2141</v>
      </c>
      <c r="C31" s="26" t="str">
        <f t="shared" si="0"/>
        <v>女</v>
      </c>
      <c r="D31" s="27" t="s">
        <v>19</v>
      </c>
      <c r="E31" s="15">
        <f ca="1" t="shared" si="1"/>
        <v>54</v>
      </c>
      <c r="F31" s="24" t="s">
        <v>20</v>
      </c>
      <c r="G31" s="17" t="str">
        <f t="shared" si="2"/>
        <v>41072619******3048</v>
      </c>
      <c r="H31" s="28" t="s">
        <v>2142</v>
      </c>
      <c r="I31" s="19"/>
      <c r="J31" s="20" t="s">
        <v>22</v>
      </c>
      <c r="K31" s="20" t="s">
        <v>588</v>
      </c>
      <c r="L31" s="30" t="s">
        <v>2036</v>
      </c>
      <c r="M31" s="31" t="s">
        <v>25</v>
      </c>
      <c r="N31" s="32" t="s">
        <v>2143</v>
      </c>
      <c r="O31" s="17" t="str">
        <f t="shared" si="3"/>
        <v>1569****692</v>
      </c>
      <c r="P31" s="20">
        <v>1760</v>
      </c>
      <c r="R31" s="59" t="s">
        <v>2144</v>
      </c>
      <c r="S31" s="25">
        <v>15690783692</v>
      </c>
    </row>
    <row r="32" s="1" customFormat="1" ht="28" customHeight="1" spans="1:19">
      <c r="A32" s="11">
        <v>29</v>
      </c>
      <c r="B32" s="25" t="s">
        <v>2145</v>
      </c>
      <c r="C32" s="26" t="str">
        <f t="shared" si="0"/>
        <v>男</v>
      </c>
      <c r="D32" s="27" t="s">
        <v>19</v>
      </c>
      <c r="E32" s="15">
        <f ca="1" t="shared" si="1"/>
        <v>48</v>
      </c>
      <c r="F32" s="24" t="s">
        <v>30</v>
      </c>
      <c r="G32" s="17" t="str">
        <f t="shared" si="2"/>
        <v>41072119******4531</v>
      </c>
      <c r="H32" s="28" t="s">
        <v>2146</v>
      </c>
      <c r="I32" s="19"/>
      <c r="J32" s="20" t="s">
        <v>22</v>
      </c>
      <c r="K32" s="20" t="s">
        <v>588</v>
      </c>
      <c r="L32" s="30" t="s">
        <v>2036</v>
      </c>
      <c r="M32" s="31" t="s">
        <v>25</v>
      </c>
      <c r="N32" s="32" t="s">
        <v>2147</v>
      </c>
      <c r="O32" s="17" t="str">
        <f t="shared" si="3"/>
        <v>1833****198</v>
      </c>
      <c r="P32" s="20">
        <v>1760</v>
      </c>
      <c r="R32" s="59" t="s">
        <v>2148</v>
      </c>
      <c r="S32" s="25">
        <v>18338976198</v>
      </c>
    </row>
    <row r="33" s="1" customFormat="1" ht="28" customHeight="1" spans="1:19">
      <c r="A33" s="11">
        <v>30</v>
      </c>
      <c r="B33" s="25" t="s">
        <v>2149</v>
      </c>
      <c r="C33" s="26" t="str">
        <f t="shared" si="0"/>
        <v>女</v>
      </c>
      <c r="D33" s="27" t="s">
        <v>19</v>
      </c>
      <c r="E33" s="15">
        <f ca="1" t="shared" si="1"/>
        <v>45</v>
      </c>
      <c r="F33" s="24" t="s">
        <v>30</v>
      </c>
      <c r="G33" s="17" t="str">
        <f t="shared" si="2"/>
        <v>41072119******1103</v>
      </c>
      <c r="H33" s="28" t="s">
        <v>2150</v>
      </c>
      <c r="I33" s="19"/>
      <c r="J33" s="20" t="s">
        <v>22</v>
      </c>
      <c r="K33" s="20" t="s">
        <v>588</v>
      </c>
      <c r="L33" s="30" t="s">
        <v>2036</v>
      </c>
      <c r="M33" s="31" t="s">
        <v>25</v>
      </c>
      <c r="N33" s="32" t="s">
        <v>2151</v>
      </c>
      <c r="O33" s="17" t="str">
        <f t="shared" si="3"/>
        <v>1879****364</v>
      </c>
      <c r="P33" s="20">
        <v>1760</v>
      </c>
      <c r="R33" s="59" t="s">
        <v>2152</v>
      </c>
      <c r="S33" s="25">
        <v>18790564364</v>
      </c>
    </row>
    <row r="34" s="1" customFormat="1" ht="28" customHeight="1" spans="1:19">
      <c r="A34" s="11">
        <v>31</v>
      </c>
      <c r="B34" s="25" t="s">
        <v>2153</v>
      </c>
      <c r="C34" s="26" t="str">
        <f t="shared" si="0"/>
        <v>男</v>
      </c>
      <c r="D34" s="27" t="s">
        <v>19</v>
      </c>
      <c r="E34" s="15">
        <f ca="1" t="shared" si="1"/>
        <v>55</v>
      </c>
      <c r="F34" s="24" t="s">
        <v>30</v>
      </c>
      <c r="G34" s="17" t="str">
        <f t="shared" si="2"/>
        <v>41078219******1952</v>
      </c>
      <c r="H34" s="28" t="s">
        <v>2154</v>
      </c>
      <c r="I34" s="19"/>
      <c r="J34" s="20" t="s">
        <v>22</v>
      </c>
      <c r="K34" s="20" t="s">
        <v>588</v>
      </c>
      <c r="L34" s="30" t="s">
        <v>2036</v>
      </c>
      <c r="M34" s="31" t="s">
        <v>25</v>
      </c>
      <c r="N34" s="32" t="s">
        <v>2155</v>
      </c>
      <c r="O34" s="17" t="str">
        <f t="shared" si="3"/>
        <v>1352****632</v>
      </c>
      <c r="P34" s="20">
        <v>1760</v>
      </c>
      <c r="R34" s="59" t="s">
        <v>2156</v>
      </c>
      <c r="S34" s="25">
        <v>13523847632</v>
      </c>
    </row>
    <row r="35" s="1" customFormat="1" ht="28" customHeight="1" spans="1:19">
      <c r="A35" s="11">
        <v>32</v>
      </c>
      <c r="B35" s="25" t="s">
        <v>2157</v>
      </c>
      <c r="C35" s="26" t="str">
        <f t="shared" si="0"/>
        <v>女</v>
      </c>
      <c r="D35" s="27" t="s">
        <v>19</v>
      </c>
      <c r="E35" s="15">
        <f ca="1" t="shared" si="1"/>
        <v>57</v>
      </c>
      <c r="F35" s="24" t="s">
        <v>30</v>
      </c>
      <c r="G35" s="17" t="str">
        <f t="shared" si="2"/>
        <v>41042119******6040</v>
      </c>
      <c r="H35" s="28" t="s">
        <v>2158</v>
      </c>
      <c r="I35" s="19"/>
      <c r="J35" s="20" t="s">
        <v>22</v>
      </c>
      <c r="K35" s="20" t="s">
        <v>588</v>
      </c>
      <c r="L35" s="30" t="s">
        <v>2036</v>
      </c>
      <c r="M35" s="31" t="s">
        <v>25</v>
      </c>
      <c r="N35" s="32" t="s">
        <v>2159</v>
      </c>
      <c r="O35" s="17" t="str">
        <f t="shared" si="3"/>
        <v>1863****226</v>
      </c>
      <c r="P35" s="20">
        <v>1760</v>
      </c>
      <c r="R35" s="59" t="s">
        <v>2160</v>
      </c>
      <c r="S35" s="25">
        <v>18637585226</v>
      </c>
    </row>
    <row r="36" s="1" customFormat="1" ht="28" customHeight="1" spans="1:19">
      <c r="A36" s="11">
        <v>33</v>
      </c>
      <c r="B36" s="25" t="s">
        <v>2161</v>
      </c>
      <c r="C36" s="26" t="str">
        <f t="shared" si="0"/>
        <v>男</v>
      </c>
      <c r="D36" s="27" t="s">
        <v>19</v>
      </c>
      <c r="E36" s="15">
        <f ca="1" t="shared" si="1"/>
        <v>48</v>
      </c>
      <c r="F36" s="24" t="s">
        <v>30</v>
      </c>
      <c r="G36" s="17" t="str">
        <f t="shared" si="2"/>
        <v>41072719******6590</v>
      </c>
      <c r="H36" s="28" t="s">
        <v>2162</v>
      </c>
      <c r="I36" s="19"/>
      <c r="J36" s="20" t="s">
        <v>22</v>
      </c>
      <c r="K36" s="20" t="s">
        <v>588</v>
      </c>
      <c r="L36" s="30" t="s">
        <v>2036</v>
      </c>
      <c r="M36" s="31" t="s">
        <v>25</v>
      </c>
      <c r="N36" s="32" t="s">
        <v>2163</v>
      </c>
      <c r="O36" s="17" t="str">
        <f t="shared" si="3"/>
        <v>1556****721</v>
      </c>
      <c r="P36" s="20">
        <v>1760</v>
      </c>
      <c r="R36" s="59" t="s">
        <v>2164</v>
      </c>
      <c r="S36" s="25">
        <v>15565795721</v>
      </c>
    </row>
    <row r="37" s="1" customFormat="1" ht="28" customHeight="1" spans="1:19">
      <c r="A37" s="11">
        <v>34</v>
      </c>
      <c r="B37" s="25" t="s">
        <v>2165</v>
      </c>
      <c r="C37" s="26" t="str">
        <f t="shared" si="0"/>
        <v>女</v>
      </c>
      <c r="D37" s="27" t="s">
        <v>19</v>
      </c>
      <c r="E37" s="15">
        <f ca="1" t="shared" si="1"/>
        <v>58</v>
      </c>
      <c r="F37" s="24" t="s">
        <v>20</v>
      </c>
      <c r="G37" s="17" t="str">
        <f t="shared" si="2"/>
        <v>41072519******9783</v>
      </c>
      <c r="H37" s="28" t="s">
        <v>2166</v>
      </c>
      <c r="I37" s="19"/>
      <c r="J37" s="20" t="s">
        <v>22</v>
      </c>
      <c r="K37" s="20" t="s">
        <v>588</v>
      </c>
      <c r="L37" s="30" t="s">
        <v>2036</v>
      </c>
      <c r="M37" s="31" t="s">
        <v>25</v>
      </c>
      <c r="N37" s="32" t="s">
        <v>2167</v>
      </c>
      <c r="O37" s="17" t="str">
        <f t="shared" si="3"/>
        <v>1599****030</v>
      </c>
      <c r="P37" s="20">
        <v>1760</v>
      </c>
      <c r="R37" s="59" t="s">
        <v>2168</v>
      </c>
      <c r="S37" s="25">
        <v>15993068030</v>
      </c>
    </row>
    <row r="38" s="1" customFormat="1" ht="28" customHeight="1" spans="1:19">
      <c r="A38" s="11">
        <v>35</v>
      </c>
      <c r="B38" s="25" t="s">
        <v>2169</v>
      </c>
      <c r="C38" s="26" t="str">
        <f t="shared" si="0"/>
        <v>女</v>
      </c>
      <c r="D38" s="27" t="s">
        <v>19</v>
      </c>
      <c r="E38" s="15">
        <f ca="1" t="shared" si="1"/>
        <v>57</v>
      </c>
      <c r="F38" s="24" t="s">
        <v>20</v>
      </c>
      <c r="G38" s="17" t="str">
        <f t="shared" si="2"/>
        <v>41072819******6024</v>
      </c>
      <c r="H38" s="28" t="s">
        <v>2170</v>
      </c>
      <c r="I38" s="19"/>
      <c r="J38" s="20" t="s">
        <v>22</v>
      </c>
      <c r="K38" s="20" t="s">
        <v>588</v>
      </c>
      <c r="L38" s="30" t="s">
        <v>2036</v>
      </c>
      <c r="M38" s="31" t="s">
        <v>25</v>
      </c>
      <c r="N38" s="32" t="s">
        <v>2171</v>
      </c>
      <c r="O38" s="17" t="str">
        <f t="shared" si="3"/>
        <v>1869****719</v>
      </c>
      <c r="P38" s="20">
        <v>1760</v>
      </c>
      <c r="R38" s="59" t="s">
        <v>2172</v>
      </c>
      <c r="S38" s="25">
        <v>18695918719</v>
      </c>
    </row>
    <row r="39" s="1" customFormat="1" ht="28" customHeight="1" spans="1:19">
      <c r="A39" s="11">
        <v>36</v>
      </c>
      <c r="B39" s="25" t="s">
        <v>2173</v>
      </c>
      <c r="C39" s="26" t="str">
        <f t="shared" si="0"/>
        <v>男</v>
      </c>
      <c r="D39" s="27" t="s">
        <v>19</v>
      </c>
      <c r="E39" s="15">
        <f ca="1" t="shared" si="1"/>
        <v>55</v>
      </c>
      <c r="F39" s="24" t="s">
        <v>20</v>
      </c>
      <c r="G39" s="17" t="str">
        <f t="shared" si="2"/>
        <v>41072719******2010</v>
      </c>
      <c r="H39" s="28" t="s">
        <v>2174</v>
      </c>
      <c r="I39" s="19"/>
      <c r="J39" s="20" t="s">
        <v>22</v>
      </c>
      <c r="K39" s="20" t="s">
        <v>588</v>
      </c>
      <c r="L39" s="30" t="s">
        <v>2036</v>
      </c>
      <c r="M39" s="31" t="s">
        <v>25</v>
      </c>
      <c r="N39" s="32" t="s">
        <v>2175</v>
      </c>
      <c r="O39" s="17" t="str">
        <f t="shared" si="3"/>
        <v>1869****930</v>
      </c>
      <c r="P39" s="20">
        <v>1760</v>
      </c>
      <c r="R39" s="59" t="s">
        <v>2176</v>
      </c>
      <c r="S39" s="25">
        <v>18695911930</v>
      </c>
    </row>
    <row r="40" s="1" customFormat="1" ht="28" customHeight="1" spans="1:19">
      <c r="A40" s="11">
        <v>37</v>
      </c>
      <c r="B40" s="25" t="s">
        <v>2177</v>
      </c>
      <c r="C40" s="26" t="str">
        <f t="shared" si="0"/>
        <v>女</v>
      </c>
      <c r="D40" s="27" t="s">
        <v>19</v>
      </c>
      <c r="E40" s="15">
        <f ca="1" t="shared" si="1"/>
        <v>49</v>
      </c>
      <c r="F40" s="24" t="s">
        <v>20</v>
      </c>
      <c r="G40" s="17" t="str">
        <f t="shared" si="2"/>
        <v>41072619******1227</v>
      </c>
      <c r="H40" s="28" t="s">
        <v>2178</v>
      </c>
      <c r="I40" s="19"/>
      <c r="J40" s="20" t="s">
        <v>22</v>
      </c>
      <c r="K40" s="20" t="s">
        <v>588</v>
      </c>
      <c r="L40" s="30" t="s">
        <v>2036</v>
      </c>
      <c r="M40" s="31" t="s">
        <v>25</v>
      </c>
      <c r="N40" s="32" t="s">
        <v>2179</v>
      </c>
      <c r="O40" s="17" t="str">
        <f t="shared" si="3"/>
        <v>1503****069</v>
      </c>
      <c r="P40" s="20">
        <v>1760</v>
      </c>
      <c r="R40" s="59" t="s">
        <v>2180</v>
      </c>
      <c r="S40" s="25">
        <v>15036631069</v>
      </c>
    </row>
    <row r="41" s="1" customFormat="1" ht="28" customHeight="1" spans="1:19">
      <c r="A41" s="11">
        <v>38</v>
      </c>
      <c r="B41" s="25" t="s">
        <v>2181</v>
      </c>
      <c r="C41" s="26" t="str">
        <f t="shared" si="0"/>
        <v>女</v>
      </c>
      <c r="D41" s="27" t="s">
        <v>19</v>
      </c>
      <c r="E41" s="15">
        <f ca="1" t="shared" si="1"/>
        <v>53</v>
      </c>
      <c r="F41" s="24" t="s">
        <v>30</v>
      </c>
      <c r="G41" s="17" t="str">
        <f t="shared" si="2"/>
        <v>41072819******6524</v>
      </c>
      <c r="H41" s="28" t="s">
        <v>2182</v>
      </c>
      <c r="I41" s="19"/>
      <c r="J41" s="20" t="s">
        <v>22</v>
      </c>
      <c r="K41" s="20" t="s">
        <v>588</v>
      </c>
      <c r="L41" s="30" t="s">
        <v>2036</v>
      </c>
      <c r="M41" s="31" t="s">
        <v>25</v>
      </c>
      <c r="N41" s="32" t="s">
        <v>2183</v>
      </c>
      <c r="O41" s="17" t="str">
        <f t="shared" si="3"/>
        <v>1733****670</v>
      </c>
      <c r="P41" s="20">
        <v>1760</v>
      </c>
      <c r="R41" s="59" t="s">
        <v>2184</v>
      </c>
      <c r="S41" s="25">
        <v>17337320670</v>
      </c>
    </row>
    <row r="42" s="1" customFormat="1" ht="28" customHeight="1" spans="1:19">
      <c r="A42" s="11">
        <v>39</v>
      </c>
      <c r="B42" s="25" t="s">
        <v>2185</v>
      </c>
      <c r="C42" s="26" t="str">
        <f t="shared" si="0"/>
        <v>男</v>
      </c>
      <c r="D42" s="27" t="s">
        <v>19</v>
      </c>
      <c r="E42" s="15">
        <f ca="1" t="shared" si="1"/>
        <v>57</v>
      </c>
      <c r="F42" s="24" t="s">
        <v>20</v>
      </c>
      <c r="G42" s="17" t="str">
        <f t="shared" si="2"/>
        <v>41072619******5432</v>
      </c>
      <c r="H42" s="28" t="s">
        <v>2186</v>
      </c>
      <c r="I42" s="19"/>
      <c r="J42" s="20" t="s">
        <v>22</v>
      </c>
      <c r="K42" s="20" t="s">
        <v>588</v>
      </c>
      <c r="L42" s="30" t="s">
        <v>2036</v>
      </c>
      <c r="M42" s="31" t="s">
        <v>25</v>
      </c>
      <c r="N42" s="32" t="s">
        <v>2187</v>
      </c>
      <c r="O42" s="17" t="str">
        <f t="shared" si="3"/>
        <v>1346****944</v>
      </c>
      <c r="P42" s="20">
        <v>1760</v>
      </c>
      <c r="R42" s="59" t="s">
        <v>2188</v>
      </c>
      <c r="S42" s="25">
        <v>13462361944</v>
      </c>
    </row>
    <row r="43" s="1" customFormat="1" ht="28" customHeight="1" spans="1:19">
      <c r="A43" s="11">
        <v>40</v>
      </c>
      <c r="B43" s="25" t="s">
        <v>2189</v>
      </c>
      <c r="C43" s="26" t="str">
        <f t="shared" si="0"/>
        <v>男</v>
      </c>
      <c r="D43" s="27" t="s">
        <v>19</v>
      </c>
      <c r="E43" s="15">
        <f ca="1" t="shared" si="1"/>
        <v>47</v>
      </c>
      <c r="F43" s="24" t="s">
        <v>20</v>
      </c>
      <c r="G43" s="17" t="str">
        <f t="shared" si="2"/>
        <v>41072319******2773</v>
      </c>
      <c r="H43" s="28" t="s">
        <v>1468</v>
      </c>
      <c r="I43" s="19"/>
      <c r="J43" s="20" t="s">
        <v>22</v>
      </c>
      <c r="K43" s="20" t="s">
        <v>588</v>
      </c>
      <c r="L43" s="30" t="s">
        <v>2036</v>
      </c>
      <c r="M43" s="31" t="s">
        <v>25</v>
      </c>
      <c r="N43" s="32" t="s">
        <v>2190</v>
      </c>
      <c r="O43" s="17" t="str">
        <f t="shared" si="3"/>
        <v>1551****202</v>
      </c>
      <c r="P43" s="20">
        <v>1760</v>
      </c>
      <c r="R43" s="59" t="s">
        <v>2191</v>
      </c>
      <c r="S43" s="25">
        <v>15517351202</v>
      </c>
    </row>
    <row r="44" s="1" customFormat="1" ht="28" customHeight="1" spans="1:19">
      <c r="A44" s="11">
        <v>41</v>
      </c>
      <c r="B44" s="25" t="s">
        <v>2192</v>
      </c>
      <c r="C44" s="26" t="str">
        <f t="shared" si="0"/>
        <v>女</v>
      </c>
      <c r="D44" s="27" t="s">
        <v>19</v>
      </c>
      <c r="E44" s="15">
        <f ca="1" t="shared" si="1"/>
        <v>56</v>
      </c>
      <c r="F44" s="24" t="s">
        <v>20</v>
      </c>
      <c r="G44" s="17" t="str">
        <f t="shared" si="2"/>
        <v>41072619******3029</v>
      </c>
      <c r="H44" s="28" t="s">
        <v>2193</v>
      </c>
      <c r="I44" s="19"/>
      <c r="J44" s="20" t="s">
        <v>22</v>
      </c>
      <c r="K44" s="20" t="s">
        <v>588</v>
      </c>
      <c r="L44" s="30" t="s">
        <v>2036</v>
      </c>
      <c r="M44" s="31" t="s">
        <v>25</v>
      </c>
      <c r="N44" s="32" t="s">
        <v>2194</v>
      </c>
      <c r="O44" s="17" t="str">
        <f t="shared" si="3"/>
        <v>1359****851</v>
      </c>
      <c r="P44" s="20">
        <v>1760</v>
      </c>
      <c r="R44" s="59" t="s">
        <v>2195</v>
      </c>
      <c r="S44" s="25">
        <v>13598604851</v>
      </c>
    </row>
    <row r="45" s="1" customFormat="1" ht="28" customHeight="1" spans="1:19">
      <c r="A45" s="11">
        <v>42</v>
      </c>
      <c r="B45" s="25" t="s">
        <v>2196</v>
      </c>
      <c r="C45" s="26" t="str">
        <f t="shared" si="0"/>
        <v>男</v>
      </c>
      <c r="D45" s="27" t="s">
        <v>19</v>
      </c>
      <c r="E45" s="15">
        <f ca="1" t="shared" si="1"/>
        <v>56</v>
      </c>
      <c r="F45" s="24" t="s">
        <v>30</v>
      </c>
      <c r="G45" s="17" t="str">
        <f t="shared" si="2"/>
        <v>41072619******1232</v>
      </c>
      <c r="H45" s="28" t="s">
        <v>2197</v>
      </c>
      <c r="I45" s="19"/>
      <c r="J45" s="20" t="s">
        <v>22</v>
      </c>
      <c r="K45" s="20" t="s">
        <v>588</v>
      </c>
      <c r="L45" s="30" t="s">
        <v>2036</v>
      </c>
      <c r="M45" s="31" t="s">
        <v>25</v>
      </c>
      <c r="N45" s="32" t="s">
        <v>2198</v>
      </c>
      <c r="O45" s="17" t="str">
        <f t="shared" si="3"/>
        <v>1833****950</v>
      </c>
      <c r="P45" s="20">
        <v>1760</v>
      </c>
      <c r="R45" s="59" t="s">
        <v>2199</v>
      </c>
      <c r="S45" s="25">
        <v>18338942950</v>
      </c>
    </row>
    <row r="46" s="1" customFormat="1" ht="28" customHeight="1" spans="1:19">
      <c r="A46" s="11">
        <v>43</v>
      </c>
      <c r="B46" s="25" t="s">
        <v>2200</v>
      </c>
      <c r="C46" s="26" t="str">
        <f t="shared" si="0"/>
        <v>男</v>
      </c>
      <c r="D46" s="27" t="s">
        <v>19</v>
      </c>
      <c r="E46" s="15">
        <f ca="1" t="shared" si="1"/>
        <v>54</v>
      </c>
      <c r="F46" s="24" t="s">
        <v>20</v>
      </c>
      <c r="G46" s="17" t="str">
        <f t="shared" si="2"/>
        <v>41070419******101X</v>
      </c>
      <c r="H46" s="28" t="s">
        <v>2201</v>
      </c>
      <c r="I46" s="19"/>
      <c r="J46" s="20" t="s">
        <v>22</v>
      </c>
      <c r="K46" s="20" t="s">
        <v>588</v>
      </c>
      <c r="L46" s="30" t="s">
        <v>2036</v>
      </c>
      <c r="M46" s="31" t="s">
        <v>25</v>
      </c>
      <c r="N46" s="32" t="s">
        <v>2202</v>
      </c>
      <c r="O46" s="17" t="str">
        <f t="shared" si="3"/>
        <v>1763****606</v>
      </c>
      <c r="P46" s="20">
        <v>1760</v>
      </c>
      <c r="R46" s="25" t="s">
        <v>2203</v>
      </c>
      <c r="S46" s="25">
        <v>17637359606</v>
      </c>
    </row>
    <row r="47" s="1" customFormat="1" ht="28" customHeight="1" spans="1:19">
      <c r="A47" s="11">
        <v>44</v>
      </c>
      <c r="B47" s="25" t="s">
        <v>2204</v>
      </c>
      <c r="C47" s="26" t="str">
        <f t="shared" si="0"/>
        <v>女</v>
      </c>
      <c r="D47" s="27" t="s">
        <v>19</v>
      </c>
      <c r="E47" s="15">
        <f ca="1" t="shared" si="1"/>
        <v>51</v>
      </c>
      <c r="F47" s="24" t="s">
        <v>20</v>
      </c>
      <c r="G47" s="17" t="str">
        <f t="shared" si="2"/>
        <v>41078119******4745</v>
      </c>
      <c r="H47" s="28" t="s">
        <v>2205</v>
      </c>
      <c r="I47" s="19"/>
      <c r="J47" s="20" t="s">
        <v>22</v>
      </c>
      <c r="K47" s="20" t="s">
        <v>588</v>
      </c>
      <c r="L47" s="30" t="s">
        <v>2036</v>
      </c>
      <c r="M47" s="31" t="s">
        <v>25</v>
      </c>
      <c r="N47" s="32" t="s">
        <v>2206</v>
      </c>
      <c r="O47" s="17" t="str">
        <f t="shared" si="3"/>
        <v>1509****462</v>
      </c>
      <c r="P47" s="20">
        <v>1760</v>
      </c>
      <c r="R47" s="59" t="s">
        <v>2207</v>
      </c>
      <c r="S47" s="25">
        <v>15090427462</v>
      </c>
    </row>
    <row r="48" s="1" customFormat="1" ht="28" customHeight="1" spans="1:19">
      <c r="A48" s="11">
        <v>45</v>
      </c>
      <c r="B48" s="25" t="s">
        <v>2208</v>
      </c>
      <c r="C48" s="26" t="str">
        <f t="shared" si="0"/>
        <v>女</v>
      </c>
      <c r="D48" s="27" t="s">
        <v>19</v>
      </c>
      <c r="E48" s="15">
        <f ca="1" t="shared" si="1"/>
        <v>49</v>
      </c>
      <c r="F48" s="24" t="s">
        <v>20</v>
      </c>
      <c r="G48" s="17" t="str">
        <f t="shared" si="2"/>
        <v>41072719******1247</v>
      </c>
      <c r="H48" s="28" t="s">
        <v>2209</v>
      </c>
      <c r="I48" s="19"/>
      <c r="J48" s="20" t="s">
        <v>22</v>
      </c>
      <c r="K48" s="20" t="s">
        <v>588</v>
      </c>
      <c r="L48" s="30" t="s">
        <v>2036</v>
      </c>
      <c r="M48" s="31" t="s">
        <v>25</v>
      </c>
      <c r="N48" s="32" t="s">
        <v>2210</v>
      </c>
      <c r="O48" s="17" t="str">
        <f t="shared" si="3"/>
        <v>1523****368</v>
      </c>
      <c r="P48" s="20">
        <v>1760</v>
      </c>
      <c r="R48" s="59" t="s">
        <v>2211</v>
      </c>
      <c r="S48" s="25">
        <v>15236622368</v>
      </c>
    </row>
    <row r="49" s="1" customFormat="1" ht="28" customHeight="1" spans="1:19">
      <c r="A49" s="11">
        <v>46</v>
      </c>
      <c r="B49" s="25" t="s">
        <v>2212</v>
      </c>
      <c r="C49" s="26" t="str">
        <f t="shared" si="0"/>
        <v>男</v>
      </c>
      <c r="D49" s="27" t="s">
        <v>19</v>
      </c>
      <c r="E49" s="15">
        <f ca="1" t="shared" si="1"/>
        <v>48</v>
      </c>
      <c r="F49" s="24" t="s">
        <v>20</v>
      </c>
      <c r="G49" s="17" t="str">
        <f t="shared" si="2"/>
        <v>41072719******1275</v>
      </c>
      <c r="H49" s="28" t="s">
        <v>2209</v>
      </c>
      <c r="I49" s="19"/>
      <c r="J49" s="20" t="s">
        <v>22</v>
      </c>
      <c r="K49" s="20" t="s">
        <v>588</v>
      </c>
      <c r="L49" s="30" t="s">
        <v>2036</v>
      </c>
      <c r="M49" s="31" t="s">
        <v>25</v>
      </c>
      <c r="N49" s="32" t="s">
        <v>2213</v>
      </c>
      <c r="O49" s="17" t="str">
        <f t="shared" si="3"/>
        <v>1733****324</v>
      </c>
      <c r="P49" s="20">
        <v>1760</v>
      </c>
      <c r="R49" s="59" t="s">
        <v>2214</v>
      </c>
      <c r="S49" s="25">
        <v>17333808324</v>
      </c>
    </row>
    <row r="50" s="1" customFormat="1" ht="28" customHeight="1" spans="1:19">
      <c r="A50" s="11">
        <v>47</v>
      </c>
      <c r="B50" s="25" t="s">
        <v>2215</v>
      </c>
      <c r="C50" s="26" t="str">
        <f t="shared" si="0"/>
        <v>女</v>
      </c>
      <c r="D50" s="27" t="s">
        <v>19</v>
      </c>
      <c r="E50" s="15">
        <f ca="1" t="shared" si="1"/>
        <v>58</v>
      </c>
      <c r="F50" s="24" t="s">
        <v>20</v>
      </c>
      <c r="G50" s="17" t="str">
        <f t="shared" si="2"/>
        <v>41072719******592X</v>
      </c>
      <c r="H50" s="28" t="s">
        <v>2216</v>
      </c>
      <c r="I50" s="19"/>
      <c r="J50" s="20" t="s">
        <v>22</v>
      </c>
      <c r="K50" s="20" t="s">
        <v>588</v>
      </c>
      <c r="L50" s="30" t="s">
        <v>2036</v>
      </c>
      <c r="M50" s="31" t="s">
        <v>25</v>
      </c>
      <c r="N50" s="32" t="s">
        <v>2217</v>
      </c>
      <c r="O50" s="17" t="str">
        <f t="shared" si="3"/>
        <v>1384****063</v>
      </c>
      <c r="P50" s="20">
        <v>1760</v>
      </c>
      <c r="R50" s="25" t="s">
        <v>2218</v>
      </c>
      <c r="S50" s="25">
        <v>13849372063</v>
      </c>
    </row>
    <row r="51" s="1" customFormat="1" ht="28" customHeight="1" spans="1:19">
      <c r="A51" s="11">
        <v>48</v>
      </c>
      <c r="B51" s="25" t="s">
        <v>2219</v>
      </c>
      <c r="C51" s="26" t="str">
        <f t="shared" si="0"/>
        <v>女</v>
      </c>
      <c r="D51" s="27" t="s">
        <v>19</v>
      </c>
      <c r="E51" s="15">
        <f ca="1" t="shared" si="1"/>
        <v>52</v>
      </c>
      <c r="F51" s="24" t="s">
        <v>20</v>
      </c>
      <c r="G51" s="17" t="str">
        <f t="shared" si="2"/>
        <v>41078219******4746</v>
      </c>
      <c r="H51" s="28" t="s">
        <v>2220</v>
      </c>
      <c r="I51" s="19"/>
      <c r="J51" s="20" t="s">
        <v>22</v>
      </c>
      <c r="K51" s="20" t="s">
        <v>588</v>
      </c>
      <c r="L51" s="30" t="s">
        <v>2036</v>
      </c>
      <c r="M51" s="31" t="s">
        <v>25</v>
      </c>
      <c r="N51" s="32" t="s">
        <v>2221</v>
      </c>
      <c r="O51" s="17" t="str">
        <f t="shared" si="3"/>
        <v>1583****669</v>
      </c>
      <c r="P51" s="20">
        <v>1760</v>
      </c>
      <c r="R51" s="59" t="s">
        <v>2222</v>
      </c>
      <c r="S51" s="25">
        <v>15836168669</v>
      </c>
    </row>
    <row r="52" s="1" customFormat="1" ht="28" customHeight="1" spans="1:19">
      <c r="A52" s="11">
        <v>49</v>
      </c>
      <c r="B52" s="25" t="s">
        <v>2223</v>
      </c>
      <c r="C52" s="26" t="str">
        <f t="shared" si="0"/>
        <v>女</v>
      </c>
      <c r="D52" s="27" t="s">
        <v>19</v>
      </c>
      <c r="E52" s="15">
        <f ca="1" t="shared" si="1"/>
        <v>50</v>
      </c>
      <c r="F52" s="24" t="s">
        <v>20</v>
      </c>
      <c r="G52" s="17" t="str">
        <f t="shared" si="2"/>
        <v>41072519******0022</v>
      </c>
      <c r="H52" s="28" t="s">
        <v>2224</v>
      </c>
      <c r="I52" s="19"/>
      <c r="J52" s="20" t="s">
        <v>22</v>
      </c>
      <c r="K52" s="20" t="s">
        <v>588</v>
      </c>
      <c r="L52" s="30" t="s">
        <v>2036</v>
      </c>
      <c r="M52" s="31" t="s">
        <v>25</v>
      </c>
      <c r="N52" s="32" t="s">
        <v>2225</v>
      </c>
      <c r="O52" s="17" t="str">
        <f t="shared" si="3"/>
        <v>1589****705</v>
      </c>
      <c r="P52" s="20">
        <v>1760</v>
      </c>
      <c r="R52" s="59" t="s">
        <v>2226</v>
      </c>
      <c r="S52" s="25">
        <v>15893805705</v>
      </c>
    </row>
    <row r="53" s="1" customFormat="1" ht="28" customHeight="1" spans="1:19">
      <c r="A53" s="11">
        <v>50</v>
      </c>
      <c r="B53" s="25" t="s">
        <v>2227</v>
      </c>
      <c r="C53" s="26" t="str">
        <f t="shared" si="0"/>
        <v>女</v>
      </c>
      <c r="D53" s="27" t="s">
        <v>19</v>
      </c>
      <c r="E53" s="15">
        <f ca="1" t="shared" si="1"/>
        <v>53</v>
      </c>
      <c r="F53" s="24" t="s">
        <v>20</v>
      </c>
      <c r="G53" s="17" t="str">
        <f t="shared" si="2"/>
        <v>41072519******3704</v>
      </c>
      <c r="H53" s="28" t="s">
        <v>2228</v>
      </c>
      <c r="I53" s="19"/>
      <c r="J53" s="20" t="s">
        <v>22</v>
      </c>
      <c r="K53" s="20" t="s">
        <v>588</v>
      </c>
      <c r="L53" s="30" t="s">
        <v>2036</v>
      </c>
      <c r="M53" s="31" t="s">
        <v>25</v>
      </c>
      <c r="N53" s="32" t="s">
        <v>2229</v>
      </c>
      <c r="O53" s="17" t="str">
        <f t="shared" si="3"/>
        <v>1853****718</v>
      </c>
      <c r="P53" s="20">
        <v>1760</v>
      </c>
      <c r="R53" s="59" t="s">
        <v>2230</v>
      </c>
      <c r="S53" s="25">
        <v>18530229718</v>
      </c>
    </row>
    <row r="54" s="1" customFormat="1" ht="28" customHeight="1" spans="1:19">
      <c r="A54" s="11">
        <v>51</v>
      </c>
      <c r="B54" s="25" t="s">
        <v>2231</v>
      </c>
      <c r="C54" s="26" t="str">
        <f t="shared" si="0"/>
        <v>男</v>
      </c>
      <c r="D54" s="27" t="s">
        <v>19</v>
      </c>
      <c r="E54" s="15">
        <f ca="1" t="shared" si="1"/>
        <v>54</v>
      </c>
      <c r="F54" s="24" t="s">
        <v>20</v>
      </c>
      <c r="G54" s="17" t="str">
        <f t="shared" si="2"/>
        <v>41072119******4559</v>
      </c>
      <c r="H54" s="28" t="s">
        <v>2232</v>
      </c>
      <c r="I54" s="19"/>
      <c r="J54" s="20" t="s">
        <v>22</v>
      </c>
      <c r="K54" s="20" t="s">
        <v>588</v>
      </c>
      <c r="L54" s="30" t="s">
        <v>2036</v>
      </c>
      <c r="M54" s="31" t="s">
        <v>25</v>
      </c>
      <c r="N54" s="32" t="s">
        <v>2233</v>
      </c>
      <c r="O54" s="17" t="str">
        <f t="shared" si="3"/>
        <v>1367****780</v>
      </c>
      <c r="P54" s="20">
        <v>1760</v>
      </c>
      <c r="R54" s="59" t="s">
        <v>2234</v>
      </c>
      <c r="S54" s="25">
        <v>13673541780</v>
      </c>
    </row>
    <row r="55" s="1" customFormat="1" ht="28" customHeight="1" spans="1:19">
      <c r="A55" s="11">
        <v>52</v>
      </c>
      <c r="B55" s="25" t="s">
        <v>2235</v>
      </c>
      <c r="C55" s="26" t="str">
        <f t="shared" si="0"/>
        <v>女</v>
      </c>
      <c r="D55" s="27" t="s">
        <v>19</v>
      </c>
      <c r="E55" s="15">
        <f ca="1" t="shared" si="1"/>
        <v>39</v>
      </c>
      <c r="F55" s="24" t="s">
        <v>20</v>
      </c>
      <c r="G55" s="17" t="str">
        <f t="shared" si="2"/>
        <v>41072119******3027</v>
      </c>
      <c r="H55" s="28" t="s">
        <v>2236</v>
      </c>
      <c r="I55" s="19"/>
      <c r="J55" s="20" t="s">
        <v>22</v>
      </c>
      <c r="K55" s="20" t="s">
        <v>588</v>
      </c>
      <c r="L55" s="30" t="s">
        <v>2036</v>
      </c>
      <c r="M55" s="31" t="s">
        <v>25</v>
      </c>
      <c r="N55" s="32" t="s">
        <v>2237</v>
      </c>
      <c r="O55" s="17" t="str">
        <f t="shared" si="3"/>
        <v>1779****376</v>
      </c>
      <c r="P55" s="20">
        <v>1760</v>
      </c>
      <c r="R55" s="59" t="s">
        <v>2238</v>
      </c>
      <c r="S55" s="25">
        <v>17796793376</v>
      </c>
    </row>
    <row r="56" s="1" customFormat="1" ht="28" customHeight="1" spans="1:19">
      <c r="A56" s="11">
        <v>53</v>
      </c>
      <c r="B56" s="25" t="s">
        <v>2239</v>
      </c>
      <c r="C56" s="26" t="str">
        <f t="shared" si="0"/>
        <v>女</v>
      </c>
      <c r="D56" s="27" t="s">
        <v>19</v>
      </c>
      <c r="E56" s="15">
        <f ca="1" t="shared" si="1"/>
        <v>57</v>
      </c>
      <c r="F56" s="24" t="s">
        <v>20</v>
      </c>
      <c r="G56" s="17" t="str">
        <f t="shared" si="2"/>
        <v>41072819******0586</v>
      </c>
      <c r="H56" s="28" t="s">
        <v>2240</v>
      </c>
      <c r="I56" s="19"/>
      <c r="J56" s="20" t="s">
        <v>22</v>
      </c>
      <c r="K56" s="20" t="s">
        <v>588</v>
      </c>
      <c r="L56" s="30" t="s">
        <v>2036</v>
      </c>
      <c r="M56" s="31" t="s">
        <v>25</v>
      </c>
      <c r="N56" s="32" t="s">
        <v>2241</v>
      </c>
      <c r="O56" s="17" t="str">
        <f t="shared" si="3"/>
        <v>1823****448</v>
      </c>
      <c r="P56" s="20">
        <v>1760</v>
      </c>
      <c r="R56" s="59" t="s">
        <v>2242</v>
      </c>
      <c r="S56" s="25">
        <v>18237372448</v>
      </c>
    </row>
    <row r="57" s="1" customFormat="1" ht="28" customHeight="1" spans="1:19">
      <c r="A57" s="11">
        <v>54</v>
      </c>
      <c r="B57" s="25" t="s">
        <v>2243</v>
      </c>
      <c r="C57" s="26" t="str">
        <f t="shared" si="0"/>
        <v>女</v>
      </c>
      <c r="D57" s="27" t="s">
        <v>19</v>
      </c>
      <c r="E57" s="15">
        <f ca="1" t="shared" si="1"/>
        <v>45</v>
      </c>
      <c r="F57" s="24" t="s">
        <v>30</v>
      </c>
      <c r="G57" s="17" t="str">
        <f t="shared" si="2"/>
        <v>41072119******2565</v>
      </c>
      <c r="H57" s="28" t="s">
        <v>2244</v>
      </c>
      <c r="I57" s="19"/>
      <c r="J57" s="20" t="s">
        <v>22</v>
      </c>
      <c r="K57" s="20" t="s">
        <v>588</v>
      </c>
      <c r="L57" s="30" t="s">
        <v>2036</v>
      </c>
      <c r="M57" s="31" t="s">
        <v>25</v>
      </c>
      <c r="N57" s="32" t="s">
        <v>2245</v>
      </c>
      <c r="O57" s="17" t="str">
        <f t="shared" si="3"/>
        <v>1393****249</v>
      </c>
      <c r="P57" s="20">
        <v>1760</v>
      </c>
      <c r="R57" s="59" t="s">
        <v>2246</v>
      </c>
      <c r="S57" s="25">
        <v>13937335249</v>
      </c>
    </row>
    <row r="58" s="1" customFormat="1" ht="28" customHeight="1" spans="1:19">
      <c r="A58" s="11">
        <v>55</v>
      </c>
      <c r="B58" s="25" t="s">
        <v>2247</v>
      </c>
      <c r="C58" s="26" t="str">
        <f t="shared" si="0"/>
        <v>女</v>
      </c>
      <c r="D58" s="27" t="s">
        <v>19</v>
      </c>
      <c r="E58" s="15">
        <f ca="1" t="shared" si="1"/>
        <v>45</v>
      </c>
      <c r="F58" s="24" t="s">
        <v>20</v>
      </c>
      <c r="G58" s="17" t="str">
        <f t="shared" si="2"/>
        <v>41072719******2627</v>
      </c>
      <c r="H58" s="28" t="s">
        <v>2248</v>
      </c>
      <c r="I58" s="19"/>
      <c r="J58" s="20" t="s">
        <v>22</v>
      </c>
      <c r="K58" s="20" t="s">
        <v>588</v>
      </c>
      <c r="L58" s="30" t="s">
        <v>2036</v>
      </c>
      <c r="M58" s="31" t="s">
        <v>25</v>
      </c>
      <c r="N58" s="32" t="s">
        <v>2249</v>
      </c>
      <c r="O58" s="17" t="str">
        <f t="shared" si="3"/>
        <v>1593****879</v>
      </c>
      <c r="P58" s="20">
        <v>1760</v>
      </c>
      <c r="R58" s="59" t="s">
        <v>2250</v>
      </c>
      <c r="S58" s="25">
        <v>15936542879</v>
      </c>
    </row>
    <row r="59" s="1" customFormat="1" ht="28" customHeight="1" spans="1:19">
      <c r="A59" s="11">
        <v>56</v>
      </c>
      <c r="B59" s="25" t="s">
        <v>2251</v>
      </c>
      <c r="C59" s="26" t="str">
        <f t="shared" si="0"/>
        <v>女</v>
      </c>
      <c r="D59" s="27" t="s">
        <v>19</v>
      </c>
      <c r="E59" s="15">
        <f ca="1" t="shared" si="1"/>
        <v>53</v>
      </c>
      <c r="F59" s="24" t="s">
        <v>20</v>
      </c>
      <c r="G59" s="17" t="str">
        <f t="shared" si="2"/>
        <v>41072619******5447</v>
      </c>
      <c r="H59" s="28" t="s">
        <v>2252</v>
      </c>
      <c r="I59" s="19"/>
      <c r="J59" s="20" t="s">
        <v>22</v>
      </c>
      <c r="K59" s="20" t="s">
        <v>588</v>
      </c>
      <c r="L59" s="30" t="s">
        <v>2036</v>
      </c>
      <c r="M59" s="31" t="s">
        <v>25</v>
      </c>
      <c r="N59" s="32" t="s">
        <v>2253</v>
      </c>
      <c r="O59" s="17" t="str">
        <f t="shared" si="3"/>
        <v>1856****570</v>
      </c>
      <c r="P59" s="20">
        <v>1760</v>
      </c>
      <c r="R59" s="59" t="s">
        <v>2254</v>
      </c>
      <c r="S59" s="25">
        <v>18568720570</v>
      </c>
    </row>
    <row r="60" s="1" customFormat="1" ht="28" customHeight="1" spans="1:19">
      <c r="A60" s="11">
        <v>57</v>
      </c>
      <c r="B60" s="25" t="s">
        <v>2255</v>
      </c>
      <c r="C60" s="26" t="str">
        <f t="shared" si="0"/>
        <v>女</v>
      </c>
      <c r="D60" s="27" t="s">
        <v>19</v>
      </c>
      <c r="E60" s="15">
        <f ca="1" t="shared" si="1"/>
        <v>50</v>
      </c>
      <c r="F60" s="24" t="s">
        <v>30</v>
      </c>
      <c r="G60" s="17" t="str">
        <f t="shared" si="2"/>
        <v>41070319******302X</v>
      </c>
      <c r="H60" s="28" t="s">
        <v>2256</v>
      </c>
      <c r="I60" s="19"/>
      <c r="J60" s="20" t="s">
        <v>22</v>
      </c>
      <c r="K60" s="20" t="s">
        <v>588</v>
      </c>
      <c r="L60" s="30" t="s">
        <v>2036</v>
      </c>
      <c r="M60" s="31" t="s">
        <v>25</v>
      </c>
      <c r="N60" s="32" t="s">
        <v>2257</v>
      </c>
      <c r="O60" s="17" t="str">
        <f t="shared" si="3"/>
        <v>1583****606</v>
      </c>
      <c r="P60" s="20">
        <v>1760</v>
      </c>
      <c r="R60" s="25" t="s">
        <v>2258</v>
      </c>
      <c r="S60" s="25">
        <v>15837319606</v>
      </c>
    </row>
    <row r="61" s="1" customFormat="1" ht="28" customHeight="1" spans="1:19">
      <c r="A61" s="11">
        <v>58</v>
      </c>
      <c r="B61" s="25" t="s">
        <v>2259</v>
      </c>
      <c r="C61" s="26" t="str">
        <f t="shared" si="0"/>
        <v>女</v>
      </c>
      <c r="D61" s="27" t="s">
        <v>19</v>
      </c>
      <c r="E61" s="15">
        <v>58</v>
      </c>
      <c r="F61" s="24" t="s">
        <v>20</v>
      </c>
      <c r="G61" s="17" t="str">
        <f t="shared" si="2"/>
        <v>41078219******9540</v>
      </c>
      <c r="H61" s="28" t="s">
        <v>2260</v>
      </c>
      <c r="I61" s="19"/>
      <c r="J61" s="20" t="s">
        <v>22</v>
      </c>
      <c r="K61" s="20" t="s">
        <v>588</v>
      </c>
      <c r="L61" s="30" t="s">
        <v>2036</v>
      </c>
      <c r="M61" s="31" t="s">
        <v>25</v>
      </c>
      <c r="N61" s="32" t="s">
        <v>2261</v>
      </c>
      <c r="O61" s="17" t="str">
        <f t="shared" si="3"/>
        <v>1556****079</v>
      </c>
      <c r="P61" s="20">
        <v>1760</v>
      </c>
      <c r="R61" s="59" t="s">
        <v>2262</v>
      </c>
      <c r="S61" s="25">
        <v>15565219079</v>
      </c>
    </row>
    <row r="62" s="1" customFormat="1" ht="28" customHeight="1" spans="1:19">
      <c r="A62" s="11">
        <v>59</v>
      </c>
      <c r="B62" s="25" t="s">
        <v>2263</v>
      </c>
      <c r="C62" s="26" t="str">
        <f t="shared" si="0"/>
        <v>男</v>
      </c>
      <c r="D62" s="27" t="s">
        <v>19</v>
      </c>
      <c r="E62" s="15">
        <f ca="1" t="shared" ref="E62:E73" si="4">_xlfn.IFS(LEN(R62)=15,DATEDIF(TEXT("19"&amp;MID(R62,7,6),"0-00-00"),TODAY(),"y"),LEN(R62)=18,DATEDIF(TEXT(MID(R62,7,8),"0-00-00"),TODAY(),"y"),TRUE,"身份证错误")</f>
        <v>49</v>
      </c>
      <c r="F62" s="24" t="s">
        <v>20</v>
      </c>
      <c r="G62" s="17" t="str">
        <f t="shared" si="2"/>
        <v>41072519******4816</v>
      </c>
      <c r="H62" s="28" t="s">
        <v>2264</v>
      </c>
      <c r="I62" s="19"/>
      <c r="J62" s="20" t="s">
        <v>22</v>
      </c>
      <c r="K62" s="20" t="s">
        <v>588</v>
      </c>
      <c r="L62" s="30" t="s">
        <v>2036</v>
      </c>
      <c r="M62" s="31" t="s">
        <v>25</v>
      </c>
      <c r="N62" s="32" t="s">
        <v>2265</v>
      </c>
      <c r="O62" s="17" t="str">
        <f t="shared" si="3"/>
        <v>1551****834</v>
      </c>
      <c r="P62" s="20">
        <v>1760</v>
      </c>
      <c r="R62" s="59" t="s">
        <v>2266</v>
      </c>
      <c r="S62" s="25">
        <v>15517353834</v>
      </c>
    </row>
    <row r="63" s="1" customFormat="1" ht="28" customHeight="1" spans="1:19">
      <c r="A63" s="11">
        <v>60</v>
      </c>
      <c r="B63" s="25" t="s">
        <v>2267</v>
      </c>
      <c r="C63" s="26" t="str">
        <f t="shared" si="0"/>
        <v>女</v>
      </c>
      <c r="D63" s="27" t="s">
        <v>19</v>
      </c>
      <c r="E63" s="15">
        <f ca="1" t="shared" si="4"/>
        <v>47</v>
      </c>
      <c r="F63" s="24" t="s">
        <v>20</v>
      </c>
      <c r="G63" s="17" t="str">
        <f t="shared" si="2"/>
        <v>41052719******1446</v>
      </c>
      <c r="H63" s="28" t="s">
        <v>2114</v>
      </c>
      <c r="I63" s="19"/>
      <c r="J63" s="20" t="s">
        <v>22</v>
      </c>
      <c r="K63" s="20" t="s">
        <v>588</v>
      </c>
      <c r="L63" s="30" t="s">
        <v>2036</v>
      </c>
      <c r="M63" s="31" t="s">
        <v>25</v>
      </c>
      <c r="N63" s="32" t="s">
        <v>2268</v>
      </c>
      <c r="O63" s="17" t="str">
        <f t="shared" si="3"/>
        <v>1893****747</v>
      </c>
      <c r="P63" s="20">
        <v>1760</v>
      </c>
      <c r="R63" s="59" t="s">
        <v>2269</v>
      </c>
      <c r="S63" s="25">
        <v>18937296747</v>
      </c>
    </row>
    <row r="64" s="1" customFormat="1" ht="28" customHeight="1" spans="1:19">
      <c r="A64" s="11">
        <v>61</v>
      </c>
      <c r="B64" s="25" t="s">
        <v>2270</v>
      </c>
      <c r="C64" s="26" t="str">
        <f t="shared" si="0"/>
        <v>女</v>
      </c>
      <c r="D64" s="27" t="s">
        <v>19</v>
      </c>
      <c r="E64" s="15">
        <f ca="1" t="shared" si="4"/>
        <v>52</v>
      </c>
      <c r="F64" s="24" t="s">
        <v>20</v>
      </c>
      <c r="G64" s="17" t="str">
        <f t="shared" si="2"/>
        <v>41070419******0066</v>
      </c>
      <c r="H64" s="28" t="s">
        <v>2271</v>
      </c>
      <c r="I64" s="19"/>
      <c r="J64" s="20" t="s">
        <v>22</v>
      </c>
      <c r="K64" s="20" t="s">
        <v>588</v>
      </c>
      <c r="L64" s="30" t="s">
        <v>2036</v>
      </c>
      <c r="M64" s="31" t="s">
        <v>25</v>
      </c>
      <c r="N64" s="32" t="s">
        <v>2272</v>
      </c>
      <c r="O64" s="17" t="str">
        <f t="shared" si="3"/>
        <v>1378****173</v>
      </c>
      <c r="P64" s="20">
        <v>1760</v>
      </c>
      <c r="R64" s="59" t="s">
        <v>2273</v>
      </c>
      <c r="S64" s="25">
        <v>13781976173</v>
      </c>
    </row>
    <row r="65" s="1" customFormat="1" ht="28" customHeight="1" spans="1:19">
      <c r="A65" s="11">
        <v>62</v>
      </c>
      <c r="B65" s="25" t="s">
        <v>2274</v>
      </c>
      <c r="C65" s="26" t="str">
        <f t="shared" si="0"/>
        <v>男</v>
      </c>
      <c r="D65" s="27" t="s">
        <v>19</v>
      </c>
      <c r="E65" s="15">
        <f ca="1" t="shared" si="4"/>
        <v>42</v>
      </c>
      <c r="F65" s="24" t="s">
        <v>20</v>
      </c>
      <c r="G65" s="17" t="str">
        <f t="shared" si="2"/>
        <v>41062119******4510</v>
      </c>
      <c r="H65" s="28" t="s">
        <v>2275</v>
      </c>
      <c r="I65" s="19"/>
      <c r="J65" s="20" t="s">
        <v>22</v>
      </c>
      <c r="K65" s="20" t="s">
        <v>588</v>
      </c>
      <c r="L65" s="30" t="s">
        <v>2036</v>
      </c>
      <c r="M65" s="31" t="s">
        <v>25</v>
      </c>
      <c r="N65" s="32" t="s">
        <v>2276</v>
      </c>
      <c r="O65" s="17" t="str">
        <f t="shared" si="3"/>
        <v>1856****335</v>
      </c>
      <c r="P65" s="20">
        <v>1760</v>
      </c>
      <c r="R65" s="59" t="s">
        <v>2277</v>
      </c>
      <c r="S65" s="25">
        <v>18567231335</v>
      </c>
    </row>
    <row r="66" s="1" customFormat="1" ht="28" customHeight="1" spans="1:19">
      <c r="A66" s="11">
        <v>63</v>
      </c>
      <c r="B66" s="25" t="s">
        <v>2278</v>
      </c>
      <c r="C66" s="26" t="str">
        <f t="shared" si="0"/>
        <v>女</v>
      </c>
      <c r="D66" s="27" t="s">
        <v>19</v>
      </c>
      <c r="E66" s="15">
        <f ca="1" t="shared" si="4"/>
        <v>56</v>
      </c>
      <c r="F66" s="24" t="s">
        <v>30</v>
      </c>
      <c r="G66" s="17" t="str">
        <f t="shared" si="2"/>
        <v>41071119******0549</v>
      </c>
      <c r="H66" s="28" t="s">
        <v>2279</v>
      </c>
      <c r="I66" s="19"/>
      <c r="J66" s="20" t="s">
        <v>22</v>
      </c>
      <c r="K66" s="20" t="s">
        <v>588</v>
      </c>
      <c r="L66" s="30" t="s">
        <v>2036</v>
      </c>
      <c r="M66" s="31" t="s">
        <v>25</v>
      </c>
      <c r="N66" s="32" t="s">
        <v>2280</v>
      </c>
      <c r="O66" s="17" t="str">
        <f t="shared" si="3"/>
        <v>1553****472</v>
      </c>
      <c r="P66" s="20">
        <v>1760</v>
      </c>
      <c r="R66" s="59" t="s">
        <v>2281</v>
      </c>
      <c r="S66" s="25">
        <v>15537352472</v>
      </c>
    </row>
    <row r="67" s="1" customFormat="1" ht="28" customHeight="1" spans="1:19">
      <c r="A67" s="11">
        <v>64</v>
      </c>
      <c r="B67" s="25" t="s">
        <v>2282</v>
      </c>
      <c r="C67" s="26" t="str">
        <f t="shared" si="0"/>
        <v>女</v>
      </c>
      <c r="D67" s="27" t="s">
        <v>19</v>
      </c>
      <c r="E67" s="15">
        <f ca="1" t="shared" si="4"/>
        <v>52</v>
      </c>
      <c r="F67" s="24" t="s">
        <v>30</v>
      </c>
      <c r="G67" s="17" t="str">
        <f t="shared" si="2"/>
        <v>41071119******2521</v>
      </c>
      <c r="H67" s="28" t="s">
        <v>2283</v>
      </c>
      <c r="I67" s="19"/>
      <c r="J67" s="20" t="s">
        <v>22</v>
      </c>
      <c r="K67" s="20" t="s">
        <v>588</v>
      </c>
      <c r="L67" s="30" t="s">
        <v>2036</v>
      </c>
      <c r="M67" s="31" t="s">
        <v>25</v>
      </c>
      <c r="N67" s="32" t="s">
        <v>2284</v>
      </c>
      <c r="O67" s="17" t="str">
        <f t="shared" si="3"/>
        <v>1589****458</v>
      </c>
      <c r="P67" s="20">
        <v>1760</v>
      </c>
      <c r="R67" s="59" t="s">
        <v>2285</v>
      </c>
      <c r="S67" s="25">
        <v>15893838458</v>
      </c>
    </row>
    <row r="68" s="1" customFormat="1" ht="28" customHeight="1" spans="1:19">
      <c r="A68" s="11">
        <v>65</v>
      </c>
      <c r="B68" s="25" t="s">
        <v>2286</v>
      </c>
      <c r="C68" s="26" t="str">
        <f t="shared" ref="C68:C73" si="5">IF(OR(LEN(G68)=15,LEN(G68)=18),IF(MOD(MID(G68,15,3)*1,2),"男","女"),#N/A)</f>
        <v>女</v>
      </c>
      <c r="D68" s="27" t="s">
        <v>19</v>
      </c>
      <c r="E68" s="15">
        <f ca="1" t="shared" si="4"/>
        <v>47</v>
      </c>
      <c r="F68" s="24" t="s">
        <v>30</v>
      </c>
      <c r="G68" s="17" t="str">
        <f t="shared" ref="G68:G73" si="6">REPLACE(R68,9,6,"******")</f>
        <v>41070219******1024</v>
      </c>
      <c r="H68" s="28" t="s">
        <v>2287</v>
      </c>
      <c r="I68" s="19"/>
      <c r="J68" s="20" t="s">
        <v>22</v>
      </c>
      <c r="K68" s="20" t="s">
        <v>588</v>
      </c>
      <c r="L68" s="30" t="s">
        <v>2036</v>
      </c>
      <c r="M68" s="31" t="s">
        <v>25</v>
      </c>
      <c r="N68" s="32" t="s">
        <v>2288</v>
      </c>
      <c r="O68" s="17" t="str">
        <f t="shared" ref="O68:O73" si="7">REPLACE(S68,5,4,"****")</f>
        <v>1523****339</v>
      </c>
      <c r="P68" s="20">
        <v>1760</v>
      </c>
      <c r="R68" s="59" t="s">
        <v>2289</v>
      </c>
      <c r="S68" s="25">
        <v>15236499339</v>
      </c>
    </row>
    <row r="69" s="1" customFormat="1" ht="28" customHeight="1" spans="1:19">
      <c r="A69" s="11">
        <v>66</v>
      </c>
      <c r="B69" s="25" t="s">
        <v>2290</v>
      </c>
      <c r="C69" s="26" t="str">
        <f t="shared" si="5"/>
        <v>女</v>
      </c>
      <c r="D69" s="27" t="s">
        <v>19</v>
      </c>
      <c r="E69" s="15">
        <f ca="1" t="shared" si="4"/>
        <v>47</v>
      </c>
      <c r="F69" s="24" t="s">
        <v>20</v>
      </c>
      <c r="G69" s="17" t="str">
        <f t="shared" si="6"/>
        <v>41078119******2626</v>
      </c>
      <c r="H69" s="28" t="s">
        <v>2291</v>
      </c>
      <c r="I69" s="19"/>
      <c r="J69" s="20" t="s">
        <v>22</v>
      </c>
      <c r="K69" s="20" t="s">
        <v>588</v>
      </c>
      <c r="L69" s="30" t="s">
        <v>2036</v>
      </c>
      <c r="M69" s="31" t="s">
        <v>25</v>
      </c>
      <c r="N69" s="32" t="s">
        <v>2292</v>
      </c>
      <c r="O69" s="17" t="str">
        <f t="shared" si="7"/>
        <v>1308****154</v>
      </c>
      <c r="P69" s="20">
        <v>1760</v>
      </c>
      <c r="R69" s="59" t="s">
        <v>2293</v>
      </c>
      <c r="S69" s="25">
        <v>13083827154</v>
      </c>
    </row>
    <row r="70" s="1" customFormat="1" ht="28" customHeight="1" spans="1:19">
      <c r="A70" s="11">
        <v>67</v>
      </c>
      <c r="B70" s="25" t="s">
        <v>2294</v>
      </c>
      <c r="C70" s="26" t="str">
        <f t="shared" si="5"/>
        <v>女</v>
      </c>
      <c r="D70" s="27" t="s">
        <v>19</v>
      </c>
      <c r="E70" s="15">
        <f ca="1" t="shared" si="4"/>
        <v>56</v>
      </c>
      <c r="F70" s="24" t="s">
        <v>30</v>
      </c>
      <c r="G70" s="17" t="str">
        <f t="shared" si="6"/>
        <v>41078219******3109</v>
      </c>
      <c r="H70" s="28" t="s">
        <v>2295</v>
      </c>
      <c r="I70" s="19"/>
      <c r="J70" s="20" t="s">
        <v>22</v>
      </c>
      <c r="K70" s="20" t="s">
        <v>588</v>
      </c>
      <c r="L70" s="30" t="s">
        <v>2036</v>
      </c>
      <c r="M70" s="31" t="s">
        <v>25</v>
      </c>
      <c r="N70" s="32" t="s">
        <v>2296</v>
      </c>
      <c r="O70" s="17" t="str">
        <f t="shared" si="7"/>
        <v>1833****753</v>
      </c>
      <c r="P70" s="20">
        <v>1760</v>
      </c>
      <c r="R70" s="59" t="s">
        <v>2297</v>
      </c>
      <c r="S70" s="25">
        <v>18338997753</v>
      </c>
    </row>
    <row r="71" s="1" customFormat="1" ht="28" customHeight="1" spans="1:19">
      <c r="A71" s="11">
        <v>68</v>
      </c>
      <c r="B71" s="25" t="s">
        <v>2298</v>
      </c>
      <c r="C71" s="26" t="str">
        <f t="shared" si="5"/>
        <v>女</v>
      </c>
      <c r="D71" s="27" t="s">
        <v>19</v>
      </c>
      <c r="E71" s="15">
        <f ca="1" t="shared" si="4"/>
        <v>48</v>
      </c>
      <c r="F71" s="24" t="s">
        <v>20</v>
      </c>
      <c r="G71" s="17" t="str">
        <f t="shared" si="6"/>
        <v>41072119******4044</v>
      </c>
      <c r="H71" s="28" t="s">
        <v>2299</v>
      </c>
      <c r="I71" s="19"/>
      <c r="J71" s="20" t="s">
        <v>22</v>
      </c>
      <c r="K71" s="20" t="s">
        <v>588</v>
      </c>
      <c r="L71" s="30" t="s">
        <v>2036</v>
      </c>
      <c r="M71" s="31" t="s">
        <v>25</v>
      </c>
      <c r="N71" s="32" t="s">
        <v>2300</v>
      </c>
      <c r="O71" s="17" t="str">
        <f t="shared" si="7"/>
        <v>1873****837</v>
      </c>
      <c r="P71" s="20">
        <v>1760</v>
      </c>
      <c r="R71" s="59" t="s">
        <v>2301</v>
      </c>
      <c r="S71" s="25">
        <v>18738506837</v>
      </c>
    </row>
    <row r="72" s="1" customFormat="1" ht="28" customHeight="1" spans="1:19">
      <c r="A72" s="11">
        <v>69</v>
      </c>
      <c r="B72" s="25" t="s">
        <v>2302</v>
      </c>
      <c r="C72" s="26" t="str">
        <f t="shared" si="5"/>
        <v>男</v>
      </c>
      <c r="D72" s="27" t="s">
        <v>19</v>
      </c>
      <c r="E72" s="15">
        <f ca="1" t="shared" si="4"/>
        <v>55</v>
      </c>
      <c r="F72" s="24" t="s">
        <v>20</v>
      </c>
      <c r="G72" s="17" t="str">
        <f t="shared" si="6"/>
        <v>41072119******3013</v>
      </c>
      <c r="H72" s="28" t="s">
        <v>2303</v>
      </c>
      <c r="I72" s="19"/>
      <c r="J72" s="20" t="s">
        <v>22</v>
      </c>
      <c r="K72" s="20" t="s">
        <v>588</v>
      </c>
      <c r="L72" s="30" t="s">
        <v>2036</v>
      </c>
      <c r="M72" s="31" t="s">
        <v>25</v>
      </c>
      <c r="N72" s="32" t="s">
        <v>2304</v>
      </c>
      <c r="O72" s="17" t="str">
        <f t="shared" si="7"/>
        <v>1393****111</v>
      </c>
      <c r="P72" s="20">
        <v>1760</v>
      </c>
      <c r="R72" s="59" t="s">
        <v>2305</v>
      </c>
      <c r="S72" s="25">
        <v>13937385111</v>
      </c>
    </row>
    <row r="73" s="1" customFormat="1" ht="28" customHeight="1" spans="1:19">
      <c r="A73" s="11">
        <v>70</v>
      </c>
      <c r="B73" s="25" t="s">
        <v>2306</v>
      </c>
      <c r="C73" s="26" t="str">
        <f t="shared" si="5"/>
        <v>女</v>
      </c>
      <c r="D73" s="27" t="s">
        <v>19</v>
      </c>
      <c r="E73" s="15">
        <f ca="1" t="shared" si="4"/>
        <v>56</v>
      </c>
      <c r="F73" s="24" t="s">
        <v>20</v>
      </c>
      <c r="G73" s="17" t="str">
        <f t="shared" si="6"/>
        <v>41292919******8303</v>
      </c>
      <c r="H73" s="28" t="s">
        <v>2307</v>
      </c>
      <c r="I73" s="19"/>
      <c r="J73" s="20" t="s">
        <v>22</v>
      </c>
      <c r="K73" s="20" t="s">
        <v>588</v>
      </c>
      <c r="L73" s="30" t="s">
        <v>2036</v>
      </c>
      <c r="M73" s="31" t="s">
        <v>25</v>
      </c>
      <c r="N73" s="32" t="s">
        <v>2308</v>
      </c>
      <c r="O73" s="17" t="str">
        <f t="shared" si="7"/>
        <v>1763****510</v>
      </c>
      <c r="P73" s="20">
        <v>1760</v>
      </c>
      <c r="R73" s="59" t="s">
        <v>2309</v>
      </c>
      <c r="S73" s="25">
        <v>17637327510</v>
      </c>
    </row>
  </sheetData>
  <sheetProtection sheet="1" objects="1"/>
  <autoFilter xmlns:etc="http://www.wps.cn/officeDocument/2017/etCustomData" ref="A3:P73" etc:filterBottomFollowUsedRange="0">
    <sortState ref="A3:P73">
      <sortCondition ref="A3:A73"/>
    </sortState>
    <extLst/>
  </autoFilter>
  <mergeCells count="2">
    <mergeCell ref="A1:P1"/>
    <mergeCell ref="A2:P2"/>
  </mergeCells>
  <conditionalFormatting sqref="B4">
    <cfRule type="duplicateValues" dxfId="0" priority="70"/>
  </conditionalFormatting>
  <conditionalFormatting sqref="B5">
    <cfRule type="duplicateValues" dxfId="0" priority="69"/>
  </conditionalFormatting>
  <conditionalFormatting sqref="B6">
    <cfRule type="duplicateValues" dxfId="0" priority="68"/>
  </conditionalFormatting>
  <conditionalFormatting sqref="B7">
    <cfRule type="duplicateValues" dxfId="0" priority="67"/>
  </conditionalFormatting>
  <conditionalFormatting sqref="B8">
    <cfRule type="duplicateValues" dxfId="0" priority="66"/>
  </conditionalFormatting>
  <conditionalFormatting sqref="B9">
    <cfRule type="duplicateValues" dxfId="0" priority="65"/>
  </conditionalFormatting>
  <conditionalFormatting sqref="B10">
    <cfRule type="duplicateValues" dxfId="0" priority="64"/>
  </conditionalFormatting>
  <conditionalFormatting sqref="B11">
    <cfRule type="duplicateValues" dxfId="0" priority="63"/>
  </conditionalFormatting>
  <conditionalFormatting sqref="B12">
    <cfRule type="duplicateValues" dxfId="0" priority="62"/>
  </conditionalFormatting>
  <conditionalFormatting sqref="B13">
    <cfRule type="duplicateValues" dxfId="0" priority="61"/>
  </conditionalFormatting>
  <conditionalFormatting sqref="B14">
    <cfRule type="duplicateValues" dxfId="0" priority="60"/>
  </conditionalFormatting>
  <conditionalFormatting sqref="B15">
    <cfRule type="duplicateValues" dxfId="0" priority="59"/>
  </conditionalFormatting>
  <conditionalFormatting sqref="B16">
    <cfRule type="duplicateValues" dxfId="0" priority="58"/>
  </conditionalFormatting>
  <conditionalFormatting sqref="B17">
    <cfRule type="duplicateValues" dxfId="0" priority="57"/>
  </conditionalFormatting>
  <conditionalFormatting sqref="B18">
    <cfRule type="duplicateValues" dxfId="0" priority="56"/>
  </conditionalFormatting>
  <conditionalFormatting sqref="B19">
    <cfRule type="duplicateValues" dxfId="0" priority="55"/>
  </conditionalFormatting>
  <conditionalFormatting sqref="B20">
    <cfRule type="duplicateValues" dxfId="0" priority="54"/>
  </conditionalFormatting>
  <conditionalFormatting sqref="B21">
    <cfRule type="duplicateValues" dxfId="0" priority="53"/>
  </conditionalFormatting>
  <conditionalFormatting sqref="B22">
    <cfRule type="duplicateValues" dxfId="0" priority="52"/>
  </conditionalFormatting>
  <conditionalFormatting sqref="B23">
    <cfRule type="duplicateValues" dxfId="0" priority="51"/>
  </conditionalFormatting>
  <conditionalFormatting sqref="B24">
    <cfRule type="duplicateValues" dxfId="0" priority="50"/>
  </conditionalFormatting>
  <conditionalFormatting sqref="B25">
    <cfRule type="duplicateValues" dxfId="0" priority="49"/>
  </conditionalFormatting>
  <conditionalFormatting sqref="B26">
    <cfRule type="duplicateValues" dxfId="0" priority="48"/>
  </conditionalFormatting>
  <conditionalFormatting sqref="B27">
    <cfRule type="duplicateValues" dxfId="0" priority="47"/>
  </conditionalFormatting>
  <conditionalFormatting sqref="B28">
    <cfRule type="duplicateValues" dxfId="0" priority="46"/>
  </conditionalFormatting>
  <conditionalFormatting sqref="B29">
    <cfRule type="duplicateValues" dxfId="0" priority="45"/>
  </conditionalFormatting>
  <conditionalFormatting sqref="B30">
    <cfRule type="duplicateValues" dxfId="0" priority="44"/>
  </conditionalFormatting>
  <conditionalFormatting sqref="B31">
    <cfRule type="duplicateValues" dxfId="0" priority="43"/>
  </conditionalFormatting>
  <conditionalFormatting sqref="B32">
    <cfRule type="duplicateValues" dxfId="0" priority="42"/>
  </conditionalFormatting>
  <conditionalFormatting sqref="B33">
    <cfRule type="duplicateValues" dxfId="0" priority="41"/>
  </conditionalFormatting>
  <conditionalFormatting sqref="B34">
    <cfRule type="duplicateValues" dxfId="0" priority="40"/>
  </conditionalFormatting>
  <conditionalFormatting sqref="B35">
    <cfRule type="duplicateValues" dxfId="0" priority="39"/>
  </conditionalFormatting>
  <conditionalFormatting sqref="B36">
    <cfRule type="duplicateValues" dxfId="0" priority="38"/>
  </conditionalFormatting>
  <conditionalFormatting sqref="B37">
    <cfRule type="duplicateValues" dxfId="0" priority="37"/>
  </conditionalFormatting>
  <conditionalFormatting sqref="B38">
    <cfRule type="duplicateValues" dxfId="0" priority="36"/>
  </conditionalFormatting>
  <conditionalFormatting sqref="B39">
    <cfRule type="duplicateValues" dxfId="0" priority="35"/>
  </conditionalFormatting>
  <conditionalFormatting sqref="B40">
    <cfRule type="duplicateValues" dxfId="0" priority="34"/>
  </conditionalFormatting>
  <conditionalFormatting sqref="B41">
    <cfRule type="duplicateValues" dxfId="0" priority="33"/>
  </conditionalFormatting>
  <conditionalFormatting sqref="B42">
    <cfRule type="duplicateValues" dxfId="0" priority="32"/>
  </conditionalFormatting>
  <conditionalFormatting sqref="B43">
    <cfRule type="duplicateValues" dxfId="0" priority="31"/>
  </conditionalFormatting>
  <conditionalFormatting sqref="B44">
    <cfRule type="duplicateValues" dxfId="0" priority="30"/>
  </conditionalFormatting>
  <conditionalFormatting sqref="B45">
    <cfRule type="duplicateValues" dxfId="0" priority="29"/>
  </conditionalFormatting>
  <conditionalFormatting sqref="B46">
    <cfRule type="duplicateValues" dxfId="0" priority="28"/>
  </conditionalFormatting>
  <conditionalFormatting sqref="B47">
    <cfRule type="duplicateValues" dxfId="0" priority="27"/>
  </conditionalFormatting>
  <conditionalFormatting sqref="B48">
    <cfRule type="duplicateValues" dxfId="0" priority="26"/>
  </conditionalFormatting>
  <conditionalFormatting sqref="B49">
    <cfRule type="duplicateValues" dxfId="0" priority="25"/>
  </conditionalFormatting>
  <conditionalFormatting sqref="B50">
    <cfRule type="duplicateValues" dxfId="0" priority="24"/>
  </conditionalFormatting>
  <conditionalFormatting sqref="B51">
    <cfRule type="duplicateValues" dxfId="0" priority="23"/>
  </conditionalFormatting>
  <conditionalFormatting sqref="B52">
    <cfRule type="duplicateValues" dxfId="0" priority="22"/>
  </conditionalFormatting>
  <conditionalFormatting sqref="B53">
    <cfRule type="duplicateValues" dxfId="0" priority="21"/>
  </conditionalFormatting>
  <conditionalFormatting sqref="B54">
    <cfRule type="duplicateValues" dxfId="0" priority="20"/>
  </conditionalFormatting>
  <conditionalFormatting sqref="B55">
    <cfRule type="duplicateValues" dxfId="0" priority="19"/>
  </conditionalFormatting>
  <conditionalFormatting sqref="B56">
    <cfRule type="duplicateValues" dxfId="0" priority="18"/>
  </conditionalFormatting>
  <conditionalFormatting sqref="B57">
    <cfRule type="duplicateValues" dxfId="0" priority="17"/>
  </conditionalFormatting>
  <conditionalFormatting sqref="B58">
    <cfRule type="duplicateValues" dxfId="0" priority="16"/>
  </conditionalFormatting>
  <conditionalFormatting sqref="B59">
    <cfRule type="duplicateValues" dxfId="0" priority="15"/>
  </conditionalFormatting>
  <conditionalFormatting sqref="B60">
    <cfRule type="duplicateValues" dxfId="0" priority="14"/>
  </conditionalFormatting>
  <conditionalFormatting sqref="B61">
    <cfRule type="duplicateValues" dxfId="0" priority="13"/>
  </conditionalFormatting>
  <conditionalFormatting sqref="B62">
    <cfRule type="duplicateValues" dxfId="0" priority="12"/>
  </conditionalFormatting>
  <conditionalFormatting sqref="B63">
    <cfRule type="duplicateValues" dxfId="0" priority="11"/>
  </conditionalFormatting>
  <conditionalFormatting sqref="B64">
    <cfRule type="duplicateValues" dxfId="0" priority="10"/>
  </conditionalFormatting>
  <conditionalFormatting sqref="B65">
    <cfRule type="duplicateValues" dxfId="0" priority="9"/>
  </conditionalFormatting>
  <conditionalFormatting sqref="B66">
    <cfRule type="duplicateValues" dxfId="0" priority="8"/>
  </conditionalFormatting>
  <conditionalFormatting sqref="B67">
    <cfRule type="duplicateValues" dxfId="0" priority="7"/>
  </conditionalFormatting>
  <conditionalFormatting sqref="B68">
    <cfRule type="duplicateValues" dxfId="0" priority="6"/>
  </conditionalFormatting>
  <conditionalFormatting sqref="B69">
    <cfRule type="duplicateValues" dxfId="0" priority="5"/>
  </conditionalFormatting>
  <conditionalFormatting sqref="B70">
    <cfRule type="duplicateValues" dxfId="0" priority="4"/>
  </conditionalFormatting>
  <conditionalFormatting sqref="B71">
    <cfRule type="duplicateValues" dxfId="0" priority="3"/>
  </conditionalFormatting>
  <conditionalFormatting sqref="B72">
    <cfRule type="duplicateValues" dxfId="0" priority="2"/>
  </conditionalFormatting>
  <conditionalFormatting sqref="B73">
    <cfRule type="duplicateValues" dxfId="0" priority="1"/>
  </conditionalFormatting>
  <conditionalFormatting sqref="B3 B74:B1048576">
    <cfRule type="duplicateValues" dxfId="0" priority="71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zoomScaleSheetLayoutView="60" topLeftCell="B32" workbookViewId="0">
      <selection activeCell="R32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19.5" style="6" customWidth="1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2310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12" t="s">
        <v>2311</v>
      </c>
      <c r="C4" s="13" t="str">
        <f t="shared" ref="C4:C50" si="0">IF(OR(LEN(G4)=15,LEN(G4)=18),IF(MOD(MID(G4,15,3)*1,2),"男","女"),#N/A)</f>
        <v>女</v>
      </c>
      <c r="D4" s="14" t="s">
        <v>19</v>
      </c>
      <c r="E4" s="15">
        <f ca="1" t="shared" ref="E4:E12" si="1">_xlfn.IFS(LEN(R4)=15,DATEDIF(TEXT("19"&amp;MID(R4,7,6),"0-00-00"),TODAY(),"y"),LEN(R4)=18,DATEDIF(TEXT(MID(R4,7,8),"0-00-00"),TODAY(),"y"),TRUE,"身份证错误")</f>
        <v>48</v>
      </c>
      <c r="F4" s="16" t="s">
        <v>20</v>
      </c>
      <c r="G4" s="17" t="str">
        <f t="shared" ref="G4:G50" si="2">REPLACE(R4,9,6,"******")</f>
        <v>41072619******1625</v>
      </c>
      <c r="H4" s="18" t="s">
        <v>2312</v>
      </c>
      <c r="I4" s="19"/>
      <c r="J4" s="20" t="s">
        <v>22</v>
      </c>
      <c r="K4" s="20" t="s">
        <v>588</v>
      </c>
      <c r="L4" s="21" t="s">
        <v>2313</v>
      </c>
      <c r="M4" s="22" t="s">
        <v>25</v>
      </c>
      <c r="N4" s="23" t="s">
        <v>2314</v>
      </c>
      <c r="O4" s="17" t="str">
        <f t="shared" ref="O4:O50" si="3">REPLACE(S4,5,4,"****")</f>
        <v>1879****673</v>
      </c>
      <c r="P4" s="20">
        <v>1760</v>
      </c>
      <c r="R4" s="69" t="s">
        <v>2315</v>
      </c>
      <c r="S4" s="16">
        <v>18790597673</v>
      </c>
    </row>
    <row r="5" s="1" customFormat="1" ht="28" customHeight="1" spans="1:19">
      <c r="A5" s="11">
        <v>2</v>
      </c>
      <c r="B5" s="12" t="s">
        <v>2316</v>
      </c>
      <c r="C5" s="13" t="str">
        <f t="shared" si="0"/>
        <v>女</v>
      </c>
      <c r="D5" s="14" t="s">
        <v>19</v>
      </c>
      <c r="E5" s="15">
        <f ca="1" t="shared" si="1"/>
        <v>49</v>
      </c>
      <c r="F5" s="16" t="s">
        <v>20</v>
      </c>
      <c r="G5" s="17" t="str">
        <f t="shared" si="2"/>
        <v>41072519******9825</v>
      </c>
      <c r="H5" s="70" t="s">
        <v>2317</v>
      </c>
      <c r="I5" s="19"/>
      <c r="J5" s="20" t="s">
        <v>22</v>
      </c>
      <c r="K5" s="20" t="s">
        <v>588</v>
      </c>
      <c r="L5" s="21" t="s">
        <v>2313</v>
      </c>
      <c r="M5" s="22" t="s">
        <v>25</v>
      </c>
      <c r="N5" s="23" t="s">
        <v>2318</v>
      </c>
      <c r="O5" s="17" t="str">
        <f t="shared" si="3"/>
        <v>1874****428</v>
      </c>
      <c r="P5" s="20">
        <v>1760</v>
      </c>
      <c r="R5" s="69" t="s">
        <v>2319</v>
      </c>
      <c r="S5" s="58" t="s">
        <v>2320</v>
      </c>
    </row>
    <row r="6" s="1" customFormat="1" ht="28" customHeight="1" spans="1:19">
      <c r="A6" s="11">
        <v>3</v>
      </c>
      <c r="B6" s="12" t="s">
        <v>2321</v>
      </c>
      <c r="C6" s="13" t="str">
        <f t="shared" si="0"/>
        <v>女</v>
      </c>
      <c r="D6" s="14" t="s">
        <v>19</v>
      </c>
      <c r="E6" s="15">
        <f ca="1" t="shared" si="1"/>
        <v>55</v>
      </c>
      <c r="F6" s="16" t="s">
        <v>20</v>
      </c>
      <c r="G6" s="17" t="str">
        <f t="shared" si="2"/>
        <v>41272219******2541</v>
      </c>
      <c r="H6" s="70" t="s">
        <v>2322</v>
      </c>
      <c r="I6" s="19"/>
      <c r="J6" s="20" t="s">
        <v>22</v>
      </c>
      <c r="K6" s="20" t="s">
        <v>588</v>
      </c>
      <c r="L6" s="21" t="s">
        <v>2313</v>
      </c>
      <c r="M6" s="22" t="s">
        <v>25</v>
      </c>
      <c r="N6" s="23" t="s">
        <v>2323</v>
      </c>
      <c r="O6" s="17" t="str">
        <f t="shared" si="3"/>
        <v>1890****756</v>
      </c>
      <c r="P6" s="20">
        <v>1760</v>
      </c>
      <c r="R6" s="69" t="s">
        <v>2324</v>
      </c>
      <c r="S6" s="58" t="s">
        <v>2325</v>
      </c>
    </row>
    <row r="7" s="1" customFormat="1" ht="28" customHeight="1" spans="1:19">
      <c r="A7" s="11">
        <v>4</v>
      </c>
      <c r="B7" s="12" t="s">
        <v>2326</v>
      </c>
      <c r="C7" s="13" t="str">
        <f t="shared" si="0"/>
        <v>女</v>
      </c>
      <c r="D7" s="14" t="s">
        <v>19</v>
      </c>
      <c r="E7" s="15">
        <f ca="1" t="shared" si="1"/>
        <v>56</v>
      </c>
      <c r="F7" s="16" t="s">
        <v>20</v>
      </c>
      <c r="G7" s="17" t="str">
        <f t="shared" si="2"/>
        <v>41070219******2567</v>
      </c>
      <c r="H7" s="18" t="s">
        <v>2327</v>
      </c>
      <c r="I7" s="19"/>
      <c r="J7" s="20" t="s">
        <v>22</v>
      </c>
      <c r="K7" s="20" t="s">
        <v>588</v>
      </c>
      <c r="L7" s="21" t="s">
        <v>2313</v>
      </c>
      <c r="M7" s="22" t="s">
        <v>25</v>
      </c>
      <c r="N7" s="23" t="s">
        <v>2328</v>
      </c>
      <c r="O7" s="17" t="str">
        <f t="shared" si="3"/>
        <v>1983****229</v>
      </c>
      <c r="P7" s="20">
        <v>1760</v>
      </c>
      <c r="R7" s="24" t="s">
        <v>2329</v>
      </c>
      <c r="S7" s="16">
        <v>19836280229</v>
      </c>
    </row>
    <row r="8" s="1" customFormat="1" ht="28" customHeight="1" spans="1:19">
      <c r="A8" s="11">
        <v>5</v>
      </c>
      <c r="B8" s="12" t="s">
        <v>2330</v>
      </c>
      <c r="C8" s="13" t="str">
        <f t="shared" si="0"/>
        <v>女</v>
      </c>
      <c r="D8" s="14" t="s">
        <v>19</v>
      </c>
      <c r="E8" s="15">
        <f ca="1" t="shared" si="1"/>
        <v>48</v>
      </c>
      <c r="F8" s="16" t="s">
        <v>186</v>
      </c>
      <c r="G8" s="17" t="str">
        <f t="shared" si="2"/>
        <v>41072119******1527</v>
      </c>
      <c r="H8" s="18" t="s">
        <v>2331</v>
      </c>
      <c r="I8" s="19"/>
      <c r="J8" s="20" t="s">
        <v>22</v>
      </c>
      <c r="K8" s="20" t="s">
        <v>588</v>
      </c>
      <c r="L8" s="21" t="s">
        <v>2313</v>
      </c>
      <c r="M8" s="22" t="s">
        <v>25</v>
      </c>
      <c r="N8" s="23" t="s">
        <v>2332</v>
      </c>
      <c r="O8" s="17" t="str">
        <f t="shared" si="3"/>
        <v>1346****480</v>
      </c>
      <c r="P8" s="20">
        <v>1760</v>
      </c>
      <c r="R8" s="69" t="s">
        <v>2333</v>
      </c>
      <c r="S8" s="16">
        <v>13462316480</v>
      </c>
    </row>
    <row r="9" s="1" customFormat="1" ht="28" customHeight="1" spans="1:19">
      <c r="A9" s="11">
        <v>6</v>
      </c>
      <c r="B9" s="12" t="s">
        <v>2334</v>
      </c>
      <c r="C9" s="13" t="str">
        <f t="shared" si="0"/>
        <v>男</v>
      </c>
      <c r="D9" s="14" t="s">
        <v>19</v>
      </c>
      <c r="E9" s="15">
        <f ca="1" t="shared" si="1"/>
        <v>47</v>
      </c>
      <c r="F9" s="16" t="s">
        <v>30</v>
      </c>
      <c r="G9" s="17" t="str">
        <f t="shared" si="2"/>
        <v>41072619******0813</v>
      </c>
      <c r="H9" s="18" t="s">
        <v>2335</v>
      </c>
      <c r="I9" s="19"/>
      <c r="J9" s="20" t="s">
        <v>22</v>
      </c>
      <c r="K9" s="20" t="s">
        <v>588</v>
      </c>
      <c r="L9" s="21" t="s">
        <v>2313</v>
      </c>
      <c r="M9" s="22" t="s">
        <v>25</v>
      </c>
      <c r="N9" s="23" t="s">
        <v>2336</v>
      </c>
      <c r="O9" s="17" t="str">
        <f t="shared" si="3"/>
        <v>1553****228</v>
      </c>
      <c r="P9" s="20">
        <v>1760</v>
      </c>
      <c r="R9" s="24" t="s">
        <v>2337</v>
      </c>
      <c r="S9" s="16">
        <v>15538023228</v>
      </c>
    </row>
    <row r="10" s="1" customFormat="1" ht="28" customHeight="1" spans="1:19">
      <c r="A10" s="11">
        <v>7</v>
      </c>
      <c r="B10" s="12" t="s">
        <v>2338</v>
      </c>
      <c r="C10" s="13" t="str">
        <f t="shared" si="0"/>
        <v>女</v>
      </c>
      <c r="D10" s="14" t="s">
        <v>19</v>
      </c>
      <c r="E10" s="15">
        <f ca="1" t="shared" si="1"/>
        <v>52</v>
      </c>
      <c r="F10" s="16" t="s">
        <v>20</v>
      </c>
      <c r="G10" s="17" t="str">
        <f t="shared" si="2"/>
        <v>41070219******1028</v>
      </c>
      <c r="H10" s="18" t="s">
        <v>2339</v>
      </c>
      <c r="I10" s="19"/>
      <c r="J10" s="20" t="s">
        <v>22</v>
      </c>
      <c r="K10" s="20" t="s">
        <v>588</v>
      </c>
      <c r="L10" s="21" t="s">
        <v>2313</v>
      </c>
      <c r="M10" s="22" t="s">
        <v>25</v>
      </c>
      <c r="N10" s="23" t="s">
        <v>2340</v>
      </c>
      <c r="O10" s="17" t="str">
        <f t="shared" si="3"/>
        <v>1593****239</v>
      </c>
      <c r="P10" s="20">
        <v>1760</v>
      </c>
      <c r="R10" s="58" t="s">
        <v>2341</v>
      </c>
      <c r="S10" s="16">
        <v>15937323239</v>
      </c>
    </row>
    <row r="11" s="1" customFormat="1" ht="28" customHeight="1" spans="1:19">
      <c r="A11" s="11">
        <v>8</v>
      </c>
      <c r="B11" s="12" t="s">
        <v>2342</v>
      </c>
      <c r="C11" s="13" t="str">
        <f t="shared" si="0"/>
        <v>女</v>
      </c>
      <c r="D11" s="14" t="s">
        <v>19</v>
      </c>
      <c r="E11" s="15">
        <f ca="1" t="shared" si="1"/>
        <v>57</v>
      </c>
      <c r="F11" s="16" t="s">
        <v>20</v>
      </c>
      <c r="G11" s="17" t="str">
        <f t="shared" si="2"/>
        <v>41072619******3842</v>
      </c>
      <c r="H11" s="18" t="s">
        <v>2343</v>
      </c>
      <c r="I11" s="19"/>
      <c r="J11" s="20" t="s">
        <v>22</v>
      </c>
      <c r="K11" s="20" t="s">
        <v>588</v>
      </c>
      <c r="L11" s="21" t="s">
        <v>2313</v>
      </c>
      <c r="M11" s="22" t="s">
        <v>25</v>
      </c>
      <c r="N11" s="23" t="s">
        <v>2344</v>
      </c>
      <c r="O11" s="17" t="str">
        <f t="shared" si="3"/>
        <v>1339****102</v>
      </c>
      <c r="P11" s="20">
        <v>1760</v>
      </c>
      <c r="R11" s="69" t="s">
        <v>2345</v>
      </c>
      <c r="S11" s="16">
        <v>13393707102</v>
      </c>
    </row>
    <row r="12" s="1" customFormat="1" ht="28" customHeight="1" spans="1:19">
      <c r="A12" s="11">
        <v>9</v>
      </c>
      <c r="B12" s="12" t="s">
        <v>2346</v>
      </c>
      <c r="C12" s="13" t="str">
        <f t="shared" si="0"/>
        <v>男</v>
      </c>
      <c r="D12" s="14" t="s">
        <v>19</v>
      </c>
      <c r="E12" s="15">
        <f ca="1" t="shared" si="1"/>
        <v>28</v>
      </c>
      <c r="F12" s="16" t="s">
        <v>20</v>
      </c>
      <c r="G12" s="17" t="str">
        <f t="shared" si="2"/>
        <v>41072619******3036</v>
      </c>
      <c r="H12" s="18" t="s">
        <v>2347</v>
      </c>
      <c r="I12" s="19"/>
      <c r="J12" s="20" t="s">
        <v>22</v>
      </c>
      <c r="K12" s="20" t="s">
        <v>588</v>
      </c>
      <c r="L12" s="21" t="s">
        <v>2313</v>
      </c>
      <c r="M12" s="22" t="s">
        <v>25</v>
      </c>
      <c r="N12" s="23" t="s">
        <v>2348</v>
      </c>
      <c r="O12" s="17" t="str">
        <f t="shared" si="3"/>
        <v>1593****144</v>
      </c>
      <c r="P12" s="20">
        <v>1760</v>
      </c>
      <c r="R12" s="69" t="s">
        <v>2349</v>
      </c>
      <c r="S12" s="16">
        <v>15937350144</v>
      </c>
    </row>
    <row r="13" s="1" customFormat="1" ht="28" customHeight="1" spans="1:19">
      <c r="A13" s="11">
        <v>10</v>
      </c>
      <c r="B13" s="12" t="s">
        <v>2350</v>
      </c>
      <c r="C13" s="13" t="str">
        <f t="shared" si="0"/>
        <v>女</v>
      </c>
      <c r="D13" s="14" t="s">
        <v>19</v>
      </c>
      <c r="E13" s="15">
        <v>58</v>
      </c>
      <c r="F13" s="16" t="s">
        <v>20</v>
      </c>
      <c r="G13" s="17" t="str">
        <f t="shared" si="2"/>
        <v>41072619******1227</v>
      </c>
      <c r="H13" s="18" t="s">
        <v>2351</v>
      </c>
      <c r="I13" s="19"/>
      <c r="J13" s="20" t="s">
        <v>22</v>
      </c>
      <c r="K13" s="20" t="s">
        <v>588</v>
      </c>
      <c r="L13" s="21" t="s">
        <v>2313</v>
      </c>
      <c r="M13" s="22" t="s">
        <v>25</v>
      </c>
      <c r="N13" s="23" t="s">
        <v>2352</v>
      </c>
      <c r="O13" s="17" t="str">
        <f t="shared" si="3"/>
        <v>1573****916</v>
      </c>
      <c r="P13" s="20">
        <v>1760</v>
      </c>
      <c r="R13" s="69" t="s">
        <v>2353</v>
      </c>
      <c r="S13" s="16">
        <v>15737361916</v>
      </c>
    </row>
    <row r="14" s="1" customFormat="1" ht="28" customHeight="1" spans="1:19">
      <c r="A14" s="11">
        <v>11</v>
      </c>
      <c r="B14" s="12" t="s">
        <v>2354</v>
      </c>
      <c r="C14" s="13" t="str">
        <f t="shared" si="0"/>
        <v>女</v>
      </c>
      <c r="D14" s="14" t="s">
        <v>19</v>
      </c>
      <c r="E14" s="15">
        <f ca="1" t="shared" ref="E14:E20" si="4">_xlfn.IFS(LEN(R14)=15,DATEDIF(TEXT("19"&amp;MID(R14,7,6),"0-00-00"),TODAY(),"y"),LEN(R14)=18,DATEDIF(TEXT(MID(R14,7,8),"0-00-00"),TODAY(),"y"),TRUE,"身份证错误")</f>
        <v>57</v>
      </c>
      <c r="F14" s="16" t="s">
        <v>20</v>
      </c>
      <c r="G14" s="17" t="str">
        <f t="shared" si="2"/>
        <v>41072319******0927</v>
      </c>
      <c r="H14" s="70" t="s">
        <v>2355</v>
      </c>
      <c r="I14" s="19"/>
      <c r="J14" s="20" t="s">
        <v>22</v>
      </c>
      <c r="K14" s="20" t="s">
        <v>588</v>
      </c>
      <c r="L14" s="21" t="s">
        <v>2313</v>
      </c>
      <c r="M14" s="22" t="s">
        <v>25</v>
      </c>
      <c r="N14" s="23" t="s">
        <v>2356</v>
      </c>
      <c r="O14" s="17" t="str">
        <f t="shared" si="3"/>
        <v>1350****064</v>
      </c>
      <c r="P14" s="20">
        <v>1760</v>
      </c>
      <c r="R14" s="69" t="s">
        <v>2357</v>
      </c>
      <c r="S14" s="58" t="s">
        <v>2358</v>
      </c>
    </row>
    <row r="15" s="1" customFormat="1" ht="28" customHeight="1" spans="1:19">
      <c r="A15" s="11">
        <v>12</v>
      </c>
      <c r="B15" s="12" t="s">
        <v>2359</v>
      </c>
      <c r="C15" s="13" t="str">
        <f t="shared" si="0"/>
        <v>女</v>
      </c>
      <c r="D15" s="14" t="s">
        <v>19</v>
      </c>
      <c r="E15" s="15">
        <f ca="1" t="shared" si="4"/>
        <v>54</v>
      </c>
      <c r="F15" s="16" t="s">
        <v>20</v>
      </c>
      <c r="G15" s="17" t="str">
        <f t="shared" si="2"/>
        <v>41078219******5020</v>
      </c>
      <c r="H15" s="18" t="s">
        <v>2360</v>
      </c>
      <c r="I15" s="19"/>
      <c r="J15" s="20" t="s">
        <v>22</v>
      </c>
      <c r="K15" s="20" t="s">
        <v>588</v>
      </c>
      <c r="L15" s="21" t="s">
        <v>2313</v>
      </c>
      <c r="M15" s="22" t="s">
        <v>25</v>
      </c>
      <c r="N15" s="23" t="s">
        <v>2361</v>
      </c>
      <c r="O15" s="17" t="str">
        <f t="shared" si="3"/>
        <v>1873****842</v>
      </c>
      <c r="P15" s="20">
        <v>1760</v>
      </c>
      <c r="R15" s="69" t="s">
        <v>2362</v>
      </c>
      <c r="S15" s="16">
        <v>18738336842</v>
      </c>
    </row>
    <row r="16" s="1" customFormat="1" ht="28" customHeight="1" spans="1:19">
      <c r="A16" s="11">
        <v>13</v>
      </c>
      <c r="B16" s="12" t="s">
        <v>2363</v>
      </c>
      <c r="C16" s="13" t="str">
        <f t="shared" si="0"/>
        <v>女</v>
      </c>
      <c r="D16" s="14" t="s">
        <v>19</v>
      </c>
      <c r="E16" s="15">
        <v>58</v>
      </c>
      <c r="F16" s="16" t="s">
        <v>20</v>
      </c>
      <c r="G16" s="17" t="str">
        <f t="shared" si="2"/>
        <v>41052119******4523</v>
      </c>
      <c r="H16" s="18" t="s">
        <v>2364</v>
      </c>
      <c r="I16" s="19"/>
      <c r="J16" s="20" t="s">
        <v>22</v>
      </c>
      <c r="K16" s="20" t="s">
        <v>588</v>
      </c>
      <c r="L16" s="21" t="s">
        <v>2313</v>
      </c>
      <c r="M16" s="22" t="s">
        <v>25</v>
      </c>
      <c r="N16" s="23" t="s">
        <v>2365</v>
      </c>
      <c r="O16" s="17" t="str">
        <f t="shared" si="3"/>
        <v>1831****089</v>
      </c>
      <c r="P16" s="20">
        <v>1760</v>
      </c>
      <c r="R16" s="69" t="s">
        <v>2366</v>
      </c>
      <c r="S16" s="16">
        <v>18317786089</v>
      </c>
    </row>
    <row r="17" s="1" customFormat="1" ht="28" customHeight="1" spans="1:19">
      <c r="A17" s="11">
        <v>14</v>
      </c>
      <c r="B17" s="12" t="s">
        <v>2367</v>
      </c>
      <c r="C17" s="13" t="str">
        <f t="shared" si="0"/>
        <v>女</v>
      </c>
      <c r="D17" s="14" t="s">
        <v>19</v>
      </c>
      <c r="E17" s="15">
        <f ca="1" t="shared" si="4"/>
        <v>50</v>
      </c>
      <c r="F17" s="16" t="s">
        <v>20</v>
      </c>
      <c r="G17" s="17" t="str">
        <f t="shared" si="2"/>
        <v>41072819******3542</v>
      </c>
      <c r="H17" s="18" t="s">
        <v>2368</v>
      </c>
      <c r="I17" s="19"/>
      <c r="J17" s="20" t="s">
        <v>22</v>
      </c>
      <c r="K17" s="20" t="s">
        <v>588</v>
      </c>
      <c r="L17" s="21" t="s">
        <v>2313</v>
      </c>
      <c r="M17" s="22" t="s">
        <v>25</v>
      </c>
      <c r="N17" s="23" t="s">
        <v>2369</v>
      </c>
      <c r="O17" s="17" t="str">
        <f t="shared" si="3"/>
        <v>1509****056</v>
      </c>
      <c r="P17" s="20">
        <v>1760</v>
      </c>
      <c r="R17" s="69" t="s">
        <v>2370</v>
      </c>
      <c r="S17" s="16">
        <v>15090080056</v>
      </c>
    </row>
    <row r="18" s="1" customFormat="1" ht="28" customHeight="1" spans="1:19">
      <c r="A18" s="11">
        <v>15</v>
      </c>
      <c r="B18" s="12" t="s">
        <v>2371</v>
      </c>
      <c r="C18" s="13" t="str">
        <f t="shared" si="0"/>
        <v>男</v>
      </c>
      <c r="D18" s="14" t="s">
        <v>19</v>
      </c>
      <c r="E18" s="15">
        <f ca="1" t="shared" si="4"/>
        <v>56</v>
      </c>
      <c r="F18" s="16" t="s">
        <v>20</v>
      </c>
      <c r="G18" s="17" t="str">
        <f t="shared" si="2"/>
        <v>41078219******127X</v>
      </c>
      <c r="H18" s="70" t="s">
        <v>2372</v>
      </c>
      <c r="I18" s="19"/>
      <c r="J18" s="20" t="s">
        <v>22</v>
      </c>
      <c r="K18" s="20" t="s">
        <v>588</v>
      </c>
      <c r="L18" s="21" t="s">
        <v>2313</v>
      </c>
      <c r="M18" s="22" t="s">
        <v>25</v>
      </c>
      <c r="N18" s="23" t="s">
        <v>2373</v>
      </c>
      <c r="O18" s="17" t="str">
        <f t="shared" si="3"/>
        <v>1873****548</v>
      </c>
      <c r="P18" s="20">
        <v>1760</v>
      </c>
      <c r="R18" s="69" t="s">
        <v>2374</v>
      </c>
      <c r="S18" s="58" t="s">
        <v>2375</v>
      </c>
    </row>
    <row r="19" s="1" customFormat="1" ht="28" customHeight="1" spans="1:19">
      <c r="A19" s="11">
        <v>16</v>
      </c>
      <c r="B19" s="12" t="s">
        <v>2376</v>
      </c>
      <c r="C19" s="13" t="str">
        <f t="shared" si="0"/>
        <v>女</v>
      </c>
      <c r="D19" s="14" t="s">
        <v>19</v>
      </c>
      <c r="E19" s="15">
        <f ca="1" t="shared" si="4"/>
        <v>37</v>
      </c>
      <c r="F19" s="16" t="s">
        <v>30</v>
      </c>
      <c r="G19" s="17" t="str">
        <f t="shared" si="2"/>
        <v>41072719******7662</v>
      </c>
      <c r="H19" s="70" t="s">
        <v>2377</v>
      </c>
      <c r="I19" s="19"/>
      <c r="J19" s="20" t="s">
        <v>22</v>
      </c>
      <c r="K19" s="20" t="s">
        <v>588</v>
      </c>
      <c r="L19" s="21" t="s">
        <v>2313</v>
      </c>
      <c r="M19" s="22" t="s">
        <v>25</v>
      </c>
      <c r="N19" s="23" t="s">
        <v>2378</v>
      </c>
      <c r="O19" s="17" t="str">
        <f t="shared" si="3"/>
        <v>1378****838</v>
      </c>
      <c r="P19" s="20">
        <v>1760</v>
      </c>
      <c r="R19" s="69" t="s">
        <v>2379</v>
      </c>
      <c r="S19" s="58" t="s">
        <v>2380</v>
      </c>
    </row>
    <row r="20" s="1" customFormat="1" ht="28" customHeight="1" spans="1:19">
      <c r="A20" s="11">
        <v>17</v>
      </c>
      <c r="B20" s="12" t="s">
        <v>2381</v>
      </c>
      <c r="C20" s="13" t="str">
        <f t="shared" si="0"/>
        <v>女</v>
      </c>
      <c r="D20" s="14" t="s">
        <v>19</v>
      </c>
      <c r="E20" s="15">
        <f ca="1" t="shared" si="4"/>
        <v>57</v>
      </c>
      <c r="F20" s="16" t="s">
        <v>20</v>
      </c>
      <c r="G20" s="17" t="str">
        <f t="shared" si="2"/>
        <v>41072119******4029</v>
      </c>
      <c r="H20" s="70" t="s">
        <v>2382</v>
      </c>
      <c r="I20" s="19"/>
      <c r="J20" s="20" t="s">
        <v>22</v>
      </c>
      <c r="K20" s="20" t="s">
        <v>588</v>
      </c>
      <c r="L20" s="21" t="s">
        <v>2313</v>
      </c>
      <c r="M20" s="22" t="s">
        <v>25</v>
      </c>
      <c r="N20" s="23" t="s">
        <v>2383</v>
      </c>
      <c r="O20" s="17" t="str">
        <f t="shared" si="3"/>
        <v>1593****109</v>
      </c>
      <c r="P20" s="20">
        <v>1760</v>
      </c>
      <c r="R20" s="69" t="s">
        <v>2384</v>
      </c>
      <c r="S20" s="58" t="s">
        <v>2385</v>
      </c>
    </row>
    <row r="21" s="1" customFormat="1" ht="28" customHeight="1" spans="1:19">
      <c r="A21" s="11">
        <v>18</v>
      </c>
      <c r="B21" s="12" t="s">
        <v>2386</v>
      </c>
      <c r="C21" s="13" t="str">
        <f t="shared" si="0"/>
        <v>女</v>
      </c>
      <c r="D21" s="14" t="s">
        <v>19</v>
      </c>
      <c r="E21" s="15">
        <v>58</v>
      </c>
      <c r="F21" s="16" t="s">
        <v>30</v>
      </c>
      <c r="G21" s="17" t="str">
        <f t="shared" si="2"/>
        <v>41072519******1240</v>
      </c>
      <c r="H21" s="18" t="s">
        <v>2387</v>
      </c>
      <c r="I21" s="19"/>
      <c r="J21" s="20" t="s">
        <v>22</v>
      </c>
      <c r="K21" s="20" t="s">
        <v>588</v>
      </c>
      <c r="L21" s="21" t="s">
        <v>2313</v>
      </c>
      <c r="M21" s="22" t="s">
        <v>25</v>
      </c>
      <c r="N21" s="23" t="s">
        <v>2388</v>
      </c>
      <c r="O21" s="17" t="str">
        <f t="shared" si="3"/>
        <v>1556****013</v>
      </c>
      <c r="P21" s="20">
        <v>1760</v>
      </c>
      <c r="R21" s="58" t="s">
        <v>2389</v>
      </c>
      <c r="S21" s="58" t="s">
        <v>2390</v>
      </c>
    </row>
    <row r="22" s="1" customFormat="1" ht="28" customHeight="1" spans="1:19">
      <c r="A22" s="11">
        <v>19</v>
      </c>
      <c r="B22" s="12" t="s">
        <v>2391</v>
      </c>
      <c r="C22" s="13" t="str">
        <f t="shared" si="0"/>
        <v>女</v>
      </c>
      <c r="D22" s="14" t="s">
        <v>19</v>
      </c>
      <c r="E22" s="15">
        <f ca="1" t="shared" ref="E22:E27" si="5">_xlfn.IFS(LEN(R22)=15,DATEDIF(TEXT("19"&amp;MID(R22,7,6),"0-00-00"),TODAY(),"y"),LEN(R22)=18,DATEDIF(TEXT(MID(R22,7,8),"0-00-00"),TODAY(),"y"),TRUE,"身份证错误")</f>
        <v>44</v>
      </c>
      <c r="F22" s="16" t="s">
        <v>20</v>
      </c>
      <c r="G22" s="17" t="str">
        <f t="shared" si="2"/>
        <v>41072619******1226</v>
      </c>
      <c r="H22" s="18" t="s">
        <v>2392</v>
      </c>
      <c r="I22" s="19"/>
      <c r="J22" s="20" t="s">
        <v>22</v>
      </c>
      <c r="K22" s="20" t="s">
        <v>588</v>
      </c>
      <c r="L22" s="21" t="s">
        <v>2313</v>
      </c>
      <c r="M22" s="22" t="s">
        <v>25</v>
      </c>
      <c r="N22" s="23" t="s">
        <v>2393</v>
      </c>
      <c r="O22" s="17" t="str">
        <f t="shared" si="3"/>
        <v>1833****951</v>
      </c>
      <c r="P22" s="20">
        <v>1760</v>
      </c>
      <c r="R22" s="16" t="s">
        <v>2394</v>
      </c>
      <c r="S22" s="16">
        <v>18338983951</v>
      </c>
    </row>
    <row r="23" s="1" customFormat="1" ht="28" customHeight="1" spans="1:19">
      <c r="A23" s="11">
        <v>20</v>
      </c>
      <c r="B23" s="12" t="s">
        <v>2395</v>
      </c>
      <c r="C23" s="13" t="str">
        <f t="shared" si="0"/>
        <v>女</v>
      </c>
      <c r="D23" s="14" t="s">
        <v>19</v>
      </c>
      <c r="E23" s="15">
        <f ca="1" t="shared" si="5"/>
        <v>51</v>
      </c>
      <c r="F23" s="16" t="s">
        <v>20</v>
      </c>
      <c r="G23" s="17" t="str">
        <f t="shared" si="2"/>
        <v>41072619******0420</v>
      </c>
      <c r="H23" s="18" t="s">
        <v>2396</v>
      </c>
      <c r="I23" s="19"/>
      <c r="J23" s="20" t="s">
        <v>22</v>
      </c>
      <c r="K23" s="20" t="s">
        <v>588</v>
      </c>
      <c r="L23" s="21" t="s">
        <v>2313</v>
      </c>
      <c r="M23" s="22" t="s">
        <v>25</v>
      </c>
      <c r="N23" s="23" t="s">
        <v>2397</v>
      </c>
      <c r="O23" s="17" t="str">
        <f t="shared" si="3"/>
        <v>1352****117</v>
      </c>
      <c r="P23" s="20">
        <v>1760</v>
      </c>
      <c r="R23" s="58" t="s">
        <v>2398</v>
      </c>
      <c r="S23" s="16">
        <v>13525075117</v>
      </c>
    </row>
    <row r="24" s="1" customFormat="1" ht="28" customHeight="1" spans="1:19">
      <c r="A24" s="11">
        <v>21</v>
      </c>
      <c r="B24" s="12" t="s">
        <v>2399</v>
      </c>
      <c r="C24" s="13" t="str">
        <f t="shared" si="0"/>
        <v>女</v>
      </c>
      <c r="D24" s="14" t="s">
        <v>19</v>
      </c>
      <c r="E24" s="15">
        <f ca="1" t="shared" si="5"/>
        <v>58</v>
      </c>
      <c r="F24" s="16" t="s">
        <v>44</v>
      </c>
      <c r="G24" s="17" t="str">
        <f t="shared" si="2"/>
        <v>41072419******6046</v>
      </c>
      <c r="H24" s="70" t="s">
        <v>2400</v>
      </c>
      <c r="I24" s="19"/>
      <c r="J24" s="20" t="s">
        <v>22</v>
      </c>
      <c r="K24" s="20" t="s">
        <v>588</v>
      </c>
      <c r="L24" s="21" t="s">
        <v>2313</v>
      </c>
      <c r="M24" s="22" t="s">
        <v>25</v>
      </c>
      <c r="N24" s="23" t="s">
        <v>2401</v>
      </c>
      <c r="O24" s="17" t="str">
        <f t="shared" si="3"/>
        <v>1529****156</v>
      </c>
      <c r="P24" s="20">
        <v>1760</v>
      </c>
      <c r="R24" s="58" t="s">
        <v>2402</v>
      </c>
      <c r="S24" s="58" t="s">
        <v>2403</v>
      </c>
    </row>
    <row r="25" s="1" customFormat="1" ht="28" customHeight="1" spans="1:19">
      <c r="A25" s="11">
        <v>22</v>
      </c>
      <c r="B25" s="12" t="s">
        <v>2404</v>
      </c>
      <c r="C25" s="13" t="str">
        <f t="shared" si="0"/>
        <v>女</v>
      </c>
      <c r="D25" s="14" t="s">
        <v>19</v>
      </c>
      <c r="E25" s="15">
        <f ca="1" t="shared" si="5"/>
        <v>53</v>
      </c>
      <c r="F25" s="16" t="s">
        <v>30</v>
      </c>
      <c r="G25" s="17" t="str">
        <f t="shared" si="2"/>
        <v>41071119******0048</v>
      </c>
      <c r="H25" s="70" t="s">
        <v>2405</v>
      </c>
      <c r="I25" s="19"/>
      <c r="J25" s="20" t="s">
        <v>22</v>
      </c>
      <c r="K25" s="20" t="s">
        <v>588</v>
      </c>
      <c r="L25" s="21" t="s">
        <v>2313</v>
      </c>
      <c r="M25" s="22" t="s">
        <v>25</v>
      </c>
      <c r="N25" s="23" t="s">
        <v>2406</v>
      </c>
      <c r="O25" s="17" t="str">
        <f t="shared" si="3"/>
        <v>1583****969</v>
      </c>
      <c r="P25" s="20">
        <v>1760</v>
      </c>
      <c r="R25" s="58" t="s">
        <v>2407</v>
      </c>
      <c r="S25" s="58" t="s">
        <v>2408</v>
      </c>
    </row>
    <row r="26" s="1" customFormat="1" ht="28" customHeight="1" spans="1:19">
      <c r="A26" s="11">
        <v>23</v>
      </c>
      <c r="B26" s="12" t="s">
        <v>2409</v>
      </c>
      <c r="C26" s="13" t="str">
        <f t="shared" si="0"/>
        <v>女</v>
      </c>
      <c r="D26" s="14" t="s">
        <v>19</v>
      </c>
      <c r="E26" s="15">
        <f ca="1" t="shared" si="5"/>
        <v>50</v>
      </c>
      <c r="F26" s="16" t="s">
        <v>20</v>
      </c>
      <c r="G26" s="17" t="str">
        <f t="shared" si="2"/>
        <v>41072719******2328</v>
      </c>
      <c r="H26" s="18" t="s">
        <v>2410</v>
      </c>
      <c r="I26" s="19"/>
      <c r="J26" s="20" t="s">
        <v>22</v>
      </c>
      <c r="K26" s="20" t="s">
        <v>588</v>
      </c>
      <c r="L26" s="21" t="s">
        <v>2313</v>
      </c>
      <c r="M26" s="22" t="s">
        <v>25</v>
      </c>
      <c r="N26" s="23" t="s">
        <v>2411</v>
      </c>
      <c r="O26" s="17" t="str">
        <f t="shared" si="3"/>
        <v>1556****758</v>
      </c>
      <c r="P26" s="20">
        <v>1760</v>
      </c>
      <c r="R26" s="58" t="s">
        <v>2412</v>
      </c>
      <c r="S26" s="16">
        <v>15560240758</v>
      </c>
    </row>
    <row r="27" s="1" customFormat="1" ht="28" customHeight="1" spans="1:19">
      <c r="A27" s="11">
        <v>24</v>
      </c>
      <c r="B27" s="12" t="s">
        <v>2413</v>
      </c>
      <c r="C27" s="13" t="str">
        <f t="shared" si="0"/>
        <v>女</v>
      </c>
      <c r="D27" s="14" t="s">
        <v>19</v>
      </c>
      <c r="E27" s="15">
        <f ca="1" t="shared" si="5"/>
        <v>52</v>
      </c>
      <c r="F27" s="16" t="s">
        <v>20</v>
      </c>
      <c r="G27" s="17" t="str">
        <f t="shared" si="2"/>
        <v>41072119******2061</v>
      </c>
      <c r="H27" s="70" t="s">
        <v>2414</v>
      </c>
      <c r="I27" s="19"/>
      <c r="J27" s="20" t="s">
        <v>22</v>
      </c>
      <c r="K27" s="20" t="s">
        <v>588</v>
      </c>
      <c r="L27" s="21" t="s">
        <v>2313</v>
      </c>
      <c r="M27" s="22" t="s">
        <v>25</v>
      </c>
      <c r="N27" s="23" t="s">
        <v>2415</v>
      </c>
      <c r="O27" s="17" t="str">
        <f t="shared" si="3"/>
        <v>1378****687</v>
      </c>
      <c r="P27" s="20">
        <v>1760</v>
      </c>
      <c r="R27" s="58" t="s">
        <v>2416</v>
      </c>
      <c r="S27" s="58" t="s">
        <v>2417</v>
      </c>
    </row>
    <row r="28" s="1" customFormat="1" ht="28" customHeight="1" spans="1:19">
      <c r="A28" s="11">
        <v>25</v>
      </c>
      <c r="B28" s="12" t="s">
        <v>2418</v>
      </c>
      <c r="C28" s="13" t="str">
        <f t="shared" si="0"/>
        <v>女</v>
      </c>
      <c r="D28" s="14" t="s">
        <v>19</v>
      </c>
      <c r="E28" s="15">
        <v>58</v>
      </c>
      <c r="F28" s="16" t="s">
        <v>20</v>
      </c>
      <c r="G28" s="17" t="str">
        <f t="shared" si="2"/>
        <v>41071119******0024</v>
      </c>
      <c r="H28" s="70" t="s">
        <v>2419</v>
      </c>
      <c r="I28" s="19"/>
      <c r="J28" s="20" t="s">
        <v>22</v>
      </c>
      <c r="K28" s="20" t="s">
        <v>588</v>
      </c>
      <c r="L28" s="21" t="s">
        <v>2313</v>
      </c>
      <c r="M28" s="22" t="s">
        <v>25</v>
      </c>
      <c r="N28" s="23" t="s">
        <v>2420</v>
      </c>
      <c r="O28" s="17" t="str">
        <f t="shared" si="3"/>
        <v>1393****833</v>
      </c>
      <c r="P28" s="20">
        <v>1760</v>
      </c>
      <c r="R28" s="58" t="s">
        <v>2421</v>
      </c>
      <c r="S28" s="58" t="s">
        <v>2422</v>
      </c>
    </row>
    <row r="29" s="1" customFormat="1" ht="28" customHeight="1" spans="1:19">
      <c r="A29" s="11">
        <v>26</v>
      </c>
      <c r="B29" s="12" t="s">
        <v>2423</v>
      </c>
      <c r="C29" s="13" t="str">
        <f t="shared" si="0"/>
        <v>女</v>
      </c>
      <c r="D29" s="14" t="s">
        <v>19</v>
      </c>
      <c r="E29" s="15">
        <v>57</v>
      </c>
      <c r="F29" s="16" t="s">
        <v>20</v>
      </c>
      <c r="G29" s="17" t="str">
        <f t="shared" si="2"/>
        <v>41072719******7667</v>
      </c>
      <c r="H29" s="70" t="s">
        <v>2424</v>
      </c>
      <c r="I29" s="19"/>
      <c r="J29" s="20" t="s">
        <v>22</v>
      </c>
      <c r="K29" s="20" t="s">
        <v>588</v>
      </c>
      <c r="L29" s="21" t="s">
        <v>2313</v>
      </c>
      <c r="M29" s="22" t="s">
        <v>25</v>
      </c>
      <c r="N29" s="23" t="s">
        <v>2425</v>
      </c>
      <c r="O29" s="17" t="str">
        <f t="shared" si="3"/>
        <v>1306****975</v>
      </c>
      <c r="P29" s="20">
        <v>1760</v>
      </c>
      <c r="R29" s="58" t="s">
        <v>2426</v>
      </c>
      <c r="S29" s="58" t="s">
        <v>2427</v>
      </c>
    </row>
    <row r="30" s="1" customFormat="1" ht="28" customHeight="1" spans="1:19">
      <c r="A30" s="11">
        <v>27</v>
      </c>
      <c r="B30" s="12" t="s">
        <v>2428</v>
      </c>
      <c r="C30" s="13" t="str">
        <f t="shared" si="0"/>
        <v>女</v>
      </c>
      <c r="D30" s="14" t="s">
        <v>19</v>
      </c>
      <c r="E30" s="15">
        <f ca="1" t="shared" ref="E30:E34" si="6">_xlfn.IFS(LEN(R30)=15,DATEDIF(TEXT("19"&amp;MID(R30,7,6),"0-00-00"),TODAY(),"y"),LEN(R30)=18,DATEDIF(TEXT(MID(R30,7,8),"0-00-00"),TODAY(),"y"),TRUE,"身份证错误")</f>
        <v>52</v>
      </c>
      <c r="F30" s="16" t="s">
        <v>20</v>
      </c>
      <c r="G30" s="17" t="str">
        <f t="shared" si="2"/>
        <v>41072119******1527</v>
      </c>
      <c r="H30" s="18" t="s">
        <v>2429</v>
      </c>
      <c r="I30" s="19"/>
      <c r="J30" s="20" t="s">
        <v>22</v>
      </c>
      <c r="K30" s="20" t="s">
        <v>588</v>
      </c>
      <c r="L30" s="21" t="s">
        <v>2313</v>
      </c>
      <c r="M30" s="22" t="s">
        <v>25</v>
      </c>
      <c r="N30" s="23" t="s">
        <v>2430</v>
      </c>
      <c r="O30" s="17" t="str">
        <f t="shared" si="3"/>
        <v>1341****182</v>
      </c>
      <c r="P30" s="20">
        <v>1760</v>
      </c>
      <c r="R30" s="16" t="s">
        <v>2431</v>
      </c>
      <c r="S30" s="16">
        <v>13419891182</v>
      </c>
    </row>
    <row r="31" s="1" customFormat="1" ht="28" customHeight="1" spans="1:19">
      <c r="A31" s="11">
        <v>28</v>
      </c>
      <c r="B31" s="12" t="s">
        <v>2432</v>
      </c>
      <c r="C31" s="13" t="str">
        <f t="shared" si="0"/>
        <v>女</v>
      </c>
      <c r="D31" s="14" t="s">
        <v>19</v>
      </c>
      <c r="E31" s="15">
        <f ca="1" t="shared" si="6"/>
        <v>47</v>
      </c>
      <c r="F31" s="16" t="s">
        <v>20</v>
      </c>
      <c r="G31" s="17" t="str">
        <f t="shared" si="2"/>
        <v>41072119******1522</v>
      </c>
      <c r="H31" s="18" t="s">
        <v>2433</v>
      </c>
      <c r="I31" s="19"/>
      <c r="J31" s="20" t="s">
        <v>22</v>
      </c>
      <c r="K31" s="20" t="s">
        <v>588</v>
      </c>
      <c r="L31" s="21" t="s">
        <v>2313</v>
      </c>
      <c r="M31" s="22" t="s">
        <v>25</v>
      </c>
      <c r="N31" s="23" t="s">
        <v>2434</v>
      </c>
      <c r="O31" s="17" t="str">
        <f t="shared" si="3"/>
        <v>1763****605</v>
      </c>
      <c r="P31" s="20">
        <v>1760</v>
      </c>
      <c r="R31" s="58" t="s">
        <v>2435</v>
      </c>
      <c r="S31" s="16">
        <v>17630161605</v>
      </c>
    </row>
    <row r="32" s="1" customFormat="1" ht="28" customHeight="1" spans="1:19">
      <c r="A32" s="11">
        <v>29</v>
      </c>
      <c r="B32" s="12" t="s">
        <v>2436</v>
      </c>
      <c r="C32" s="13" t="str">
        <f t="shared" si="0"/>
        <v>女</v>
      </c>
      <c r="D32" s="14" t="s">
        <v>19</v>
      </c>
      <c r="E32" s="15">
        <f ca="1" t="shared" si="6"/>
        <v>52</v>
      </c>
      <c r="F32" s="16" t="s">
        <v>20</v>
      </c>
      <c r="G32" s="17" t="str">
        <f t="shared" si="2"/>
        <v>41072819******7062</v>
      </c>
      <c r="H32" s="18" t="s">
        <v>2437</v>
      </c>
      <c r="I32" s="19"/>
      <c r="J32" s="20" t="s">
        <v>22</v>
      </c>
      <c r="K32" s="20" t="s">
        <v>588</v>
      </c>
      <c r="L32" s="21" t="s">
        <v>2313</v>
      </c>
      <c r="M32" s="22" t="s">
        <v>25</v>
      </c>
      <c r="N32" s="23" t="s">
        <v>2438</v>
      </c>
      <c r="O32" s="17" t="str">
        <f t="shared" si="3"/>
        <v>1873****751</v>
      </c>
      <c r="P32" s="20">
        <v>1760</v>
      </c>
      <c r="R32" s="16" t="s">
        <v>2439</v>
      </c>
      <c r="S32" s="16">
        <v>18738334751</v>
      </c>
    </row>
    <row r="33" s="1" customFormat="1" ht="28" customHeight="1" spans="1:19">
      <c r="A33" s="11">
        <v>30</v>
      </c>
      <c r="B33" s="12" t="s">
        <v>2440</v>
      </c>
      <c r="C33" s="13" t="str">
        <f t="shared" si="0"/>
        <v>女</v>
      </c>
      <c r="D33" s="14" t="s">
        <v>19</v>
      </c>
      <c r="E33" s="15">
        <f ca="1" t="shared" si="6"/>
        <v>47</v>
      </c>
      <c r="F33" s="16" t="s">
        <v>20</v>
      </c>
      <c r="G33" s="17" t="str">
        <f t="shared" si="2"/>
        <v>41072519******6624</v>
      </c>
      <c r="H33" s="70" t="s">
        <v>2441</v>
      </c>
      <c r="I33" s="19"/>
      <c r="J33" s="20" t="s">
        <v>22</v>
      </c>
      <c r="K33" s="20" t="s">
        <v>588</v>
      </c>
      <c r="L33" s="21" t="s">
        <v>2313</v>
      </c>
      <c r="M33" s="22" t="s">
        <v>25</v>
      </c>
      <c r="N33" s="23" t="s">
        <v>2442</v>
      </c>
      <c r="O33" s="17" t="str">
        <f t="shared" si="3"/>
        <v>1573****116</v>
      </c>
      <c r="P33" s="20">
        <v>1760</v>
      </c>
      <c r="R33" s="58" t="s">
        <v>2443</v>
      </c>
      <c r="S33" s="58" t="s">
        <v>2444</v>
      </c>
    </row>
    <row r="34" s="1" customFormat="1" ht="28" customHeight="1" spans="1:19">
      <c r="A34" s="11">
        <v>31</v>
      </c>
      <c r="B34" s="12" t="s">
        <v>2445</v>
      </c>
      <c r="C34" s="13" t="str">
        <f t="shared" si="0"/>
        <v>男</v>
      </c>
      <c r="D34" s="14" t="s">
        <v>19</v>
      </c>
      <c r="E34" s="15">
        <f ca="1" t="shared" si="6"/>
        <v>54</v>
      </c>
      <c r="F34" s="16" t="s">
        <v>20</v>
      </c>
      <c r="G34" s="17" t="str">
        <f t="shared" si="2"/>
        <v>41052619******781X</v>
      </c>
      <c r="H34" s="18" t="s">
        <v>2446</v>
      </c>
      <c r="I34" s="19"/>
      <c r="J34" s="20" t="s">
        <v>22</v>
      </c>
      <c r="K34" s="20" t="s">
        <v>588</v>
      </c>
      <c r="L34" s="21" t="s">
        <v>2313</v>
      </c>
      <c r="M34" s="22" t="s">
        <v>25</v>
      </c>
      <c r="N34" s="23" t="s">
        <v>2447</v>
      </c>
      <c r="O34" s="17" t="str">
        <f t="shared" si="3"/>
        <v>1529****636</v>
      </c>
      <c r="P34" s="20">
        <v>1760</v>
      </c>
      <c r="R34" s="16" t="s">
        <v>2448</v>
      </c>
      <c r="S34" s="16">
        <v>15290469636</v>
      </c>
    </row>
    <row r="35" s="1" customFormat="1" ht="28" customHeight="1" spans="1:19">
      <c r="A35" s="11">
        <v>32</v>
      </c>
      <c r="B35" s="12" t="s">
        <v>2449</v>
      </c>
      <c r="C35" s="13" t="str">
        <f t="shared" si="0"/>
        <v>女</v>
      </c>
      <c r="D35" s="14" t="s">
        <v>19</v>
      </c>
      <c r="E35" s="15">
        <v>58</v>
      </c>
      <c r="F35" s="16" t="s">
        <v>20</v>
      </c>
      <c r="G35" s="17" t="str">
        <f t="shared" si="2"/>
        <v>41072119******2023</v>
      </c>
      <c r="H35" s="70" t="s">
        <v>2450</v>
      </c>
      <c r="I35" s="19"/>
      <c r="J35" s="20" t="s">
        <v>22</v>
      </c>
      <c r="K35" s="20" t="s">
        <v>588</v>
      </c>
      <c r="L35" s="21" t="s">
        <v>2313</v>
      </c>
      <c r="M35" s="22" t="s">
        <v>25</v>
      </c>
      <c r="N35" s="23" t="s">
        <v>2451</v>
      </c>
      <c r="O35" s="17" t="str">
        <f t="shared" si="3"/>
        <v>1551****528</v>
      </c>
      <c r="P35" s="20">
        <v>1760</v>
      </c>
      <c r="R35" s="58" t="s">
        <v>2452</v>
      </c>
      <c r="S35" s="58" t="s">
        <v>2453</v>
      </c>
    </row>
    <row r="36" s="1" customFormat="1" ht="28" customHeight="1" spans="1:19">
      <c r="A36" s="11">
        <v>33</v>
      </c>
      <c r="B36" s="12" t="s">
        <v>2454</v>
      </c>
      <c r="C36" s="13" t="str">
        <f t="shared" si="0"/>
        <v>女</v>
      </c>
      <c r="D36" s="14" t="s">
        <v>19</v>
      </c>
      <c r="E36" s="15">
        <f ca="1" t="shared" ref="E36:E43" si="7">_xlfn.IFS(LEN(R36)=15,DATEDIF(TEXT("19"&amp;MID(R36,7,6),"0-00-00"),TODAY(),"y"),LEN(R36)=18,DATEDIF(TEXT(MID(R36,7,8),"0-00-00"),TODAY(),"y"),TRUE,"身份证错误")</f>
        <v>54</v>
      </c>
      <c r="F36" s="16" t="s">
        <v>20</v>
      </c>
      <c r="G36" s="17" t="str">
        <f t="shared" si="2"/>
        <v>41072519******0028</v>
      </c>
      <c r="H36" s="18" t="s">
        <v>2455</v>
      </c>
      <c r="I36" s="19"/>
      <c r="J36" s="20" t="s">
        <v>22</v>
      </c>
      <c r="K36" s="20" t="s">
        <v>588</v>
      </c>
      <c r="L36" s="21" t="s">
        <v>2313</v>
      </c>
      <c r="M36" s="22" t="s">
        <v>25</v>
      </c>
      <c r="N36" s="23" t="s">
        <v>2456</v>
      </c>
      <c r="O36" s="17" t="str">
        <f t="shared" si="3"/>
        <v>1523****958</v>
      </c>
      <c r="P36" s="20">
        <v>1760</v>
      </c>
      <c r="R36" s="58" t="s">
        <v>2457</v>
      </c>
      <c r="S36" s="16">
        <v>15236497958</v>
      </c>
    </row>
    <row r="37" s="1" customFormat="1" ht="28" customHeight="1" spans="1:19">
      <c r="A37" s="11">
        <v>34</v>
      </c>
      <c r="B37" s="12" t="s">
        <v>2458</v>
      </c>
      <c r="C37" s="13" t="str">
        <f t="shared" si="0"/>
        <v>女</v>
      </c>
      <c r="D37" s="14" t="s">
        <v>19</v>
      </c>
      <c r="E37" s="15">
        <f ca="1" t="shared" si="7"/>
        <v>54</v>
      </c>
      <c r="F37" s="16" t="s">
        <v>20</v>
      </c>
      <c r="G37" s="17" t="str">
        <f t="shared" si="2"/>
        <v>41072719******2706</v>
      </c>
      <c r="H37" s="18" t="s">
        <v>2459</v>
      </c>
      <c r="I37" s="19"/>
      <c r="J37" s="20" t="s">
        <v>22</v>
      </c>
      <c r="K37" s="20" t="s">
        <v>588</v>
      </c>
      <c r="L37" s="21" t="s">
        <v>2313</v>
      </c>
      <c r="M37" s="22" t="s">
        <v>25</v>
      </c>
      <c r="N37" s="23" t="s">
        <v>2460</v>
      </c>
      <c r="O37" s="17" t="str">
        <f t="shared" si="3"/>
        <v>1753****125</v>
      </c>
      <c r="P37" s="20">
        <v>1760</v>
      </c>
      <c r="R37" s="58" t="s">
        <v>2461</v>
      </c>
      <c r="S37" s="16">
        <v>17538322125</v>
      </c>
    </row>
    <row r="38" s="1" customFormat="1" ht="28" customHeight="1" spans="1:19">
      <c r="A38" s="11">
        <v>35</v>
      </c>
      <c r="B38" s="12" t="s">
        <v>2462</v>
      </c>
      <c r="C38" s="13" t="str">
        <f t="shared" si="0"/>
        <v>女</v>
      </c>
      <c r="D38" s="14" t="s">
        <v>19</v>
      </c>
      <c r="E38" s="15">
        <v>58</v>
      </c>
      <c r="F38" s="16" t="s">
        <v>20</v>
      </c>
      <c r="G38" s="17" t="str">
        <f t="shared" si="2"/>
        <v>41072619******128X</v>
      </c>
      <c r="H38" s="18" t="s">
        <v>2463</v>
      </c>
      <c r="I38" s="19"/>
      <c r="J38" s="20" t="s">
        <v>22</v>
      </c>
      <c r="K38" s="20" t="s">
        <v>588</v>
      </c>
      <c r="L38" s="21" t="s">
        <v>2313</v>
      </c>
      <c r="M38" s="22" t="s">
        <v>25</v>
      </c>
      <c r="N38" s="23" t="s">
        <v>2464</v>
      </c>
      <c r="O38" s="17" t="str">
        <f t="shared" si="3"/>
        <v>1523****617</v>
      </c>
      <c r="P38" s="20">
        <v>1760</v>
      </c>
      <c r="R38" s="16" t="s">
        <v>2465</v>
      </c>
      <c r="S38" s="16">
        <v>15230608617</v>
      </c>
    </row>
    <row r="39" s="1" customFormat="1" ht="28" customHeight="1" spans="1:19">
      <c r="A39" s="11">
        <v>36</v>
      </c>
      <c r="B39" s="12" t="s">
        <v>2466</v>
      </c>
      <c r="C39" s="13" t="str">
        <f t="shared" si="0"/>
        <v>女</v>
      </c>
      <c r="D39" s="14" t="s">
        <v>19</v>
      </c>
      <c r="E39" s="15">
        <f ca="1" t="shared" si="7"/>
        <v>46</v>
      </c>
      <c r="F39" s="16" t="s">
        <v>30</v>
      </c>
      <c r="G39" s="17" t="str">
        <f t="shared" si="2"/>
        <v>41052619******0524</v>
      </c>
      <c r="H39" s="18" t="s">
        <v>2467</v>
      </c>
      <c r="I39" s="19"/>
      <c r="J39" s="20" t="s">
        <v>22</v>
      </c>
      <c r="K39" s="20" t="s">
        <v>588</v>
      </c>
      <c r="L39" s="21" t="s">
        <v>2313</v>
      </c>
      <c r="M39" s="22" t="s">
        <v>25</v>
      </c>
      <c r="N39" s="23" t="s">
        <v>2468</v>
      </c>
      <c r="O39" s="17" t="str">
        <f t="shared" si="3"/>
        <v>1509****986</v>
      </c>
      <c r="P39" s="20">
        <v>1760</v>
      </c>
      <c r="R39" s="58" t="s">
        <v>2469</v>
      </c>
      <c r="S39" s="16">
        <v>15090356986</v>
      </c>
    </row>
    <row r="40" s="1" customFormat="1" ht="28" customHeight="1" spans="1:19">
      <c r="A40" s="11">
        <v>37</v>
      </c>
      <c r="B40" s="12" t="s">
        <v>2470</v>
      </c>
      <c r="C40" s="13" t="str">
        <f t="shared" si="0"/>
        <v>男</v>
      </c>
      <c r="D40" s="14" t="s">
        <v>19</v>
      </c>
      <c r="E40" s="15">
        <f ca="1" t="shared" si="7"/>
        <v>54</v>
      </c>
      <c r="F40" s="16" t="s">
        <v>20</v>
      </c>
      <c r="G40" s="17" t="str">
        <f t="shared" si="2"/>
        <v>41072619******0812</v>
      </c>
      <c r="H40" s="18" t="s">
        <v>2471</v>
      </c>
      <c r="I40" s="19"/>
      <c r="J40" s="20" t="s">
        <v>22</v>
      </c>
      <c r="K40" s="20" t="s">
        <v>588</v>
      </c>
      <c r="L40" s="21" t="s">
        <v>2313</v>
      </c>
      <c r="M40" s="22" t="s">
        <v>25</v>
      </c>
      <c r="N40" s="23" t="s">
        <v>2472</v>
      </c>
      <c r="O40" s="17" t="str">
        <f t="shared" si="3"/>
        <v>1551****832</v>
      </c>
      <c r="P40" s="20">
        <v>1760</v>
      </c>
      <c r="R40" s="58" t="s">
        <v>2473</v>
      </c>
      <c r="S40" s="16">
        <v>15516494832</v>
      </c>
    </row>
    <row r="41" s="1" customFormat="1" ht="28" customHeight="1" spans="1:19">
      <c r="A41" s="11">
        <v>38</v>
      </c>
      <c r="B41" s="12" t="s">
        <v>2474</v>
      </c>
      <c r="C41" s="13" t="str">
        <f t="shared" si="0"/>
        <v>男</v>
      </c>
      <c r="D41" s="14" t="s">
        <v>19</v>
      </c>
      <c r="E41" s="15">
        <f ca="1" t="shared" si="7"/>
        <v>50</v>
      </c>
      <c r="F41" s="16" t="s">
        <v>30</v>
      </c>
      <c r="G41" s="17" t="str">
        <f t="shared" si="2"/>
        <v>41070219******1015</v>
      </c>
      <c r="H41" s="18" t="s">
        <v>2475</v>
      </c>
      <c r="I41" s="19"/>
      <c r="J41" s="20" t="s">
        <v>22</v>
      </c>
      <c r="K41" s="20" t="s">
        <v>588</v>
      </c>
      <c r="L41" s="21" t="s">
        <v>2313</v>
      </c>
      <c r="M41" s="22" t="s">
        <v>25</v>
      </c>
      <c r="N41" s="23" t="s">
        <v>2476</v>
      </c>
      <c r="O41" s="17" t="str">
        <f t="shared" si="3"/>
        <v>1853****158</v>
      </c>
      <c r="P41" s="20">
        <v>1760</v>
      </c>
      <c r="R41" s="58" t="s">
        <v>2477</v>
      </c>
      <c r="S41" s="16">
        <v>18537336158</v>
      </c>
    </row>
    <row r="42" s="1" customFormat="1" ht="28" customHeight="1" spans="1:19">
      <c r="A42" s="11">
        <v>39</v>
      </c>
      <c r="B42" s="12" t="s">
        <v>2478</v>
      </c>
      <c r="C42" s="13" t="str">
        <f t="shared" si="0"/>
        <v>女</v>
      </c>
      <c r="D42" s="14" t="s">
        <v>19</v>
      </c>
      <c r="E42" s="15">
        <f ca="1" t="shared" si="7"/>
        <v>55</v>
      </c>
      <c r="F42" s="16" t="s">
        <v>20</v>
      </c>
      <c r="G42" s="17" t="str">
        <f t="shared" si="2"/>
        <v>41078219******1286</v>
      </c>
      <c r="H42" s="70" t="s">
        <v>2479</v>
      </c>
      <c r="I42" s="19"/>
      <c r="J42" s="20" t="s">
        <v>22</v>
      </c>
      <c r="K42" s="20" t="s">
        <v>588</v>
      </c>
      <c r="L42" s="21" t="s">
        <v>2313</v>
      </c>
      <c r="M42" s="22" t="s">
        <v>25</v>
      </c>
      <c r="N42" s="23" t="s">
        <v>2480</v>
      </c>
      <c r="O42" s="17" t="str">
        <f t="shared" si="3"/>
        <v>1351****303</v>
      </c>
      <c r="P42" s="20">
        <v>1760</v>
      </c>
      <c r="R42" s="58" t="s">
        <v>2481</v>
      </c>
      <c r="S42" s="58" t="s">
        <v>2482</v>
      </c>
    </row>
    <row r="43" s="1" customFormat="1" ht="28" customHeight="1" spans="1:19">
      <c r="A43" s="11">
        <v>40</v>
      </c>
      <c r="B43" s="12" t="s">
        <v>2483</v>
      </c>
      <c r="C43" s="13" t="str">
        <f t="shared" si="0"/>
        <v>男</v>
      </c>
      <c r="D43" s="14" t="s">
        <v>19</v>
      </c>
      <c r="E43" s="15">
        <f ca="1" t="shared" si="7"/>
        <v>49</v>
      </c>
      <c r="F43" s="16" t="s">
        <v>20</v>
      </c>
      <c r="G43" s="17" t="str">
        <f t="shared" si="2"/>
        <v>41072519******3213</v>
      </c>
      <c r="H43" s="18" t="s">
        <v>2484</v>
      </c>
      <c r="I43" s="19"/>
      <c r="J43" s="20" t="s">
        <v>22</v>
      </c>
      <c r="K43" s="20" t="s">
        <v>588</v>
      </c>
      <c r="L43" s="21" t="s">
        <v>2313</v>
      </c>
      <c r="M43" s="22" t="s">
        <v>25</v>
      </c>
      <c r="N43" s="23" t="s">
        <v>2485</v>
      </c>
      <c r="O43" s="17" t="str">
        <f t="shared" si="3"/>
        <v>1583****455</v>
      </c>
      <c r="P43" s="20">
        <v>1760</v>
      </c>
      <c r="R43" s="58" t="s">
        <v>2486</v>
      </c>
      <c r="S43" s="16">
        <v>15836113455</v>
      </c>
    </row>
    <row r="44" s="1" customFormat="1" ht="28" customHeight="1" spans="1:19">
      <c r="A44" s="11">
        <v>41</v>
      </c>
      <c r="B44" s="12" t="s">
        <v>2487</v>
      </c>
      <c r="C44" s="13" t="str">
        <f t="shared" si="0"/>
        <v>女</v>
      </c>
      <c r="D44" s="14" t="s">
        <v>19</v>
      </c>
      <c r="E44" s="15">
        <v>58</v>
      </c>
      <c r="F44" s="16" t="s">
        <v>20</v>
      </c>
      <c r="G44" s="17" t="str">
        <f t="shared" si="2"/>
        <v>41078119******6023</v>
      </c>
      <c r="H44" s="70" t="s">
        <v>299</v>
      </c>
      <c r="I44" s="19"/>
      <c r="J44" s="20" t="s">
        <v>22</v>
      </c>
      <c r="K44" s="20" t="s">
        <v>588</v>
      </c>
      <c r="L44" s="21" t="s">
        <v>2313</v>
      </c>
      <c r="M44" s="22" t="s">
        <v>25</v>
      </c>
      <c r="N44" s="23" t="s">
        <v>2488</v>
      </c>
      <c r="O44" s="17" t="str">
        <f t="shared" si="3"/>
        <v>1853****058</v>
      </c>
      <c r="P44" s="20">
        <v>1760</v>
      </c>
      <c r="R44" s="58" t="s">
        <v>2489</v>
      </c>
      <c r="S44" s="58" t="s">
        <v>2490</v>
      </c>
    </row>
    <row r="45" s="1" customFormat="1" ht="28" customHeight="1" spans="1:19">
      <c r="A45" s="11">
        <v>42</v>
      </c>
      <c r="B45" s="12" t="s">
        <v>2491</v>
      </c>
      <c r="C45" s="13" t="str">
        <f t="shared" si="0"/>
        <v>女</v>
      </c>
      <c r="D45" s="14" t="s">
        <v>19</v>
      </c>
      <c r="E45" s="15">
        <f ca="1" t="shared" ref="E45:E50" si="8">_xlfn.IFS(LEN(R45)=15,DATEDIF(TEXT("19"&amp;MID(R45,7,6),"0-00-00"),TODAY(),"y"),LEN(R45)=18,DATEDIF(TEXT(MID(R45,7,8),"0-00-00"),TODAY(),"y"),TRUE,"身份证错误")</f>
        <v>50</v>
      </c>
      <c r="F45" s="16" t="s">
        <v>30</v>
      </c>
      <c r="G45" s="17" t="str">
        <f t="shared" si="2"/>
        <v>41072619******0029</v>
      </c>
      <c r="H45" s="18" t="s">
        <v>2492</v>
      </c>
      <c r="I45" s="19"/>
      <c r="J45" s="20" t="s">
        <v>22</v>
      </c>
      <c r="K45" s="20" t="s">
        <v>588</v>
      </c>
      <c r="L45" s="21" t="s">
        <v>2313</v>
      </c>
      <c r="M45" s="22" t="s">
        <v>25</v>
      </c>
      <c r="N45" s="23" t="s">
        <v>2493</v>
      </c>
      <c r="O45" s="17" t="str">
        <f t="shared" si="3"/>
        <v>1856****711</v>
      </c>
      <c r="P45" s="20">
        <v>1760</v>
      </c>
      <c r="R45" s="58" t="s">
        <v>2494</v>
      </c>
      <c r="S45" s="16">
        <v>18568203711</v>
      </c>
    </row>
    <row r="46" s="1" customFormat="1" ht="28" customHeight="1" spans="1:19">
      <c r="A46" s="11">
        <v>43</v>
      </c>
      <c r="B46" s="12" t="s">
        <v>2495</v>
      </c>
      <c r="C46" s="13" t="str">
        <f t="shared" si="0"/>
        <v>女</v>
      </c>
      <c r="D46" s="14" t="s">
        <v>19</v>
      </c>
      <c r="E46" s="15">
        <f ca="1" t="shared" si="8"/>
        <v>43</v>
      </c>
      <c r="F46" s="16" t="s">
        <v>20</v>
      </c>
      <c r="G46" s="17" t="str">
        <f t="shared" si="2"/>
        <v>41078119******2023</v>
      </c>
      <c r="H46" s="18" t="s">
        <v>2496</v>
      </c>
      <c r="I46" s="19"/>
      <c r="J46" s="20" t="s">
        <v>22</v>
      </c>
      <c r="K46" s="20" t="s">
        <v>588</v>
      </c>
      <c r="L46" s="21" t="s">
        <v>2313</v>
      </c>
      <c r="M46" s="22" t="s">
        <v>25</v>
      </c>
      <c r="N46" s="23" t="s">
        <v>2497</v>
      </c>
      <c r="O46" s="17" t="str">
        <f t="shared" si="3"/>
        <v>1883****520</v>
      </c>
      <c r="P46" s="20">
        <v>1760</v>
      </c>
      <c r="R46" s="16" t="s">
        <v>2498</v>
      </c>
      <c r="S46" s="16">
        <v>18836204520</v>
      </c>
    </row>
    <row r="47" s="1" customFormat="1" ht="28" customHeight="1" spans="1:19">
      <c r="A47" s="11">
        <v>44</v>
      </c>
      <c r="B47" s="12" t="s">
        <v>2499</v>
      </c>
      <c r="C47" s="13" t="str">
        <f t="shared" si="0"/>
        <v>女</v>
      </c>
      <c r="D47" s="14" t="s">
        <v>19</v>
      </c>
      <c r="E47" s="15">
        <f ca="1" t="shared" si="8"/>
        <v>29</v>
      </c>
      <c r="F47" s="16" t="s">
        <v>111</v>
      </c>
      <c r="G47" s="17" t="str">
        <f t="shared" si="2"/>
        <v>41070219******0041</v>
      </c>
      <c r="H47" s="18" t="s">
        <v>2500</v>
      </c>
      <c r="I47" s="19"/>
      <c r="J47" s="20" t="s">
        <v>22</v>
      </c>
      <c r="K47" s="20" t="s">
        <v>588</v>
      </c>
      <c r="L47" s="21" t="s">
        <v>2313</v>
      </c>
      <c r="M47" s="22" t="s">
        <v>25</v>
      </c>
      <c r="N47" s="23" t="s">
        <v>2501</v>
      </c>
      <c r="O47" s="17" t="str">
        <f t="shared" si="3"/>
        <v>1761****505</v>
      </c>
      <c r="P47" s="20">
        <v>1760</v>
      </c>
      <c r="R47" s="58" t="s">
        <v>2502</v>
      </c>
      <c r="S47" s="16">
        <v>17613092505</v>
      </c>
    </row>
    <row r="48" s="1" customFormat="1" ht="28" customHeight="1" spans="1:19">
      <c r="A48" s="11">
        <v>45</v>
      </c>
      <c r="B48" s="12" t="s">
        <v>2503</v>
      </c>
      <c r="C48" s="13" t="str">
        <f t="shared" si="0"/>
        <v>女</v>
      </c>
      <c r="D48" s="14" t="s">
        <v>19</v>
      </c>
      <c r="E48" s="15">
        <f ca="1" t="shared" si="8"/>
        <v>47</v>
      </c>
      <c r="F48" s="16" t="s">
        <v>30</v>
      </c>
      <c r="G48" s="17" t="str">
        <f t="shared" si="2"/>
        <v>41072419******6522</v>
      </c>
      <c r="H48" s="18" t="s">
        <v>2504</v>
      </c>
      <c r="I48" s="19"/>
      <c r="J48" s="20" t="s">
        <v>22</v>
      </c>
      <c r="K48" s="20" t="s">
        <v>588</v>
      </c>
      <c r="L48" s="21" t="s">
        <v>2313</v>
      </c>
      <c r="M48" s="22" t="s">
        <v>25</v>
      </c>
      <c r="N48" s="23" t="s">
        <v>2505</v>
      </c>
      <c r="O48" s="17" t="str">
        <f t="shared" si="3"/>
        <v>1350****019</v>
      </c>
      <c r="P48" s="20">
        <v>1760</v>
      </c>
      <c r="R48" s="58" t="s">
        <v>2506</v>
      </c>
      <c r="S48" s="16">
        <v>13503444019</v>
      </c>
    </row>
    <row r="49" s="1" customFormat="1" ht="28" customHeight="1" spans="1:19">
      <c r="A49" s="11">
        <v>46</v>
      </c>
      <c r="B49" s="12" t="s">
        <v>2507</v>
      </c>
      <c r="C49" s="13" t="str">
        <f t="shared" si="0"/>
        <v>男</v>
      </c>
      <c r="D49" s="14" t="s">
        <v>19</v>
      </c>
      <c r="E49" s="15">
        <f ca="1" t="shared" si="8"/>
        <v>57</v>
      </c>
      <c r="F49" s="16" t="s">
        <v>20</v>
      </c>
      <c r="G49" s="17" t="str">
        <f t="shared" si="2"/>
        <v>41072619******1219</v>
      </c>
      <c r="H49" s="18" t="s">
        <v>2508</v>
      </c>
      <c r="I49" s="19"/>
      <c r="J49" s="20" t="s">
        <v>22</v>
      </c>
      <c r="K49" s="20" t="s">
        <v>588</v>
      </c>
      <c r="L49" s="21" t="s">
        <v>2313</v>
      </c>
      <c r="M49" s="22" t="s">
        <v>25</v>
      </c>
      <c r="N49" s="23" t="s">
        <v>2509</v>
      </c>
      <c r="O49" s="17" t="str">
        <f t="shared" si="3"/>
        <v>1590****437</v>
      </c>
      <c r="P49" s="20">
        <v>1760</v>
      </c>
      <c r="R49" s="16" t="s">
        <v>2510</v>
      </c>
      <c r="S49" s="16">
        <v>15903875437</v>
      </c>
    </row>
    <row r="50" s="1" customFormat="1" ht="28" customHeight="1" spans="1:19">
      <c r="A50" s="11">
        <v>47</v>
      </c>
      <c r="B50" s="12" t="s">
        <v>2511</v>
      </c>
      <c r="C50" s="13" t="str">
        <f t="shared" si="0"/>
        <v>男</v>
      </c>
      <c r="D50" s="14" t="s">
        <v>19</v>
      </c>
      <c r="E50" s="15">
        <f ca="1" t="shared" si="8"/>
        <v>49</v>
      </c>
      <c r="F50" s="16" t="s">
        <v>20</v>
      </c>
      <c r="G50" s="17" t="str">
        <f t="shared" si="2"/>
        <v>41072419******0018</v>
      </c>
      <c r="H50" s="70" t="s">
        <v>2512</v>
      </c>
      <c r="I50" s="19"/>
      <c r="J50" s="20" t="s">
        <v>22</v>
      </c>
      <c r="K50" s="20" t="s">
        <v>588</v>
      </c>
      <c r="L50" s="21" t="s">
        <v>2313</v>
      </c>
      <c r="M50" s="22" t="s">
        <v>25</v>
      </c>
      <c r="N50" s="23" t="s">
        <v>2513</v>
      </c>
      <c r="O50" s="17" t="str">
        <f t="shared" si="3"/>
        <v>1522****791</v>
      </c>
      <c r="P50" s="20">
        <v>1760</v>
      </c>
      <c r="R50" s="58" t="s">
        <v>2514</v>
      </c>
      <c r="S50" s="58" t="s">
        <v>2515</v>
      </c>
    </row>
  </sheetData>
  <sheetProtection sheet="1" objects="1"/>
  <autoFilter xmlns:etc="http://www.wps.cn/officeDocument/2017/etCustomData" ref="A1:M50" etc:filterBottomFollowUsedRange="0">
    <extLst/>
  </autoFilter>
  <mergeCells count="2">
    <mergeCell ref="A1:P1"/>
    <mergeCell ref="A2:P2"/>
  </mergeCells>
  <conditionalFormatting sqref="B4">
    <cfRule type="duplicateValues" dxfId="0" priority="47"/>
  </conditionalFormatting>
  <conditionalFormatting sqref="B5">
    <cfRule type="duplicateValues" dxfId="0" priority="46"/>
  </conditionalFormatting>
  <conditionalFormatting sqref="B6">
    <cfRule type="duplicateValues" dxfId="0" priority="45"/>
  </conditionalFormatting>
  <conditionalFormatting sqref="B7">
    <cfRule type="duplicateValues" dxfId="0" priority="44"/>
  </conditionalFormatting>
  <conditionalFormatting sqref="B8">
    <cfRule type="duplicateValues" dxfId="0" priority="43"/>
  </conditionalFormatting>
  <conditionalFormatting sqref="B9">
    <cfRule type="duplicateValues" dxfId="0" priority="42"/>
  </conditionalFormatting>
  <conditionalFormatting sqref="B10">
    <cfRule type="duplicateValues" dxfId="0" priority="41"/>
  </conditionalFormatting>
  <conditionalFormatting sqref="B11">
    <cfRule type="duplicateValues" dxfId="0" priority="40"/>
  </conditionalFormatting>
  <conditionalFormatting sqref="B12">
    <cfRule type="duplicateValues" dxfId="0" priority="39"/>
  </conditionalFormatting>
  <conditionalFormatting sqref="B13">
    <cfRule type="duplicateValues" dxfId="0" priority="38"/>
  </conditionalFormatting>
  <conditionalFormatting sqref="B14">
    <cfRule type="duplicateValues" dxfId="0" priority="37"/>
  </conditionalFormatting>
  <conditionalFormatting sqref="B15">
    <cfRule type="duplicateValues" dxfId="0" priority="36"/>
  </conditionalFormatting>
  <conditionalFormatting sqref="B16">
    <cfRule type="duplicateValues" dxfId="0" priority="35"/>
  </conditionalFormatting>
  <conditionalFormatting sqref="B17">
    <cfRule type="duplicateValues" dxfId="0" priority="34"/>
  </conditionalFormatting>
  <conditionalFormatting sqref="B18">
    <cfRule type="duplicateValues" dxfId="0" priority="33"/>
  </conditionalFormatting>
  <conditionalFormatting sqref="B19">
    <cfRule type="duplicateValues" dxfId="0" priority="32"/>
  </conditionalFormatting>
  <conditionalFormatting sqref="B20">
    <cfRule type="duplicateValues" dxfId="0" priority="31"/>
  </conditionalFormatting>
  <conditionalFormatting sqref="B21">
    <cfRule type="duplicateValues" dxfId="0" priority="30"/>
  </conditionalFormatting>
  <conditionalFormatting sqref="B22">
    <cfRule type="duplicateValues" dxfId="0" priority="29"/>
  </conditionalFormatting>
  <conditionalFormatting sqref="B23">
    <cfRule type="duplicateValues" dxfId="0" priority="28"/>
  </conditionalFormatting>
  <conditionalFormatting sqref="B24">
    <cfRule type="duplicateValues" dxfId="0" priority="27"/>
  </conditionalFormatting>
  <conditionalFormatting sqref="B25">
    <cfRule type="duplicateValues" dxfId="0" priority="26"/>
  </conditionalFormatting>
  <conditionalFormatting sqref="B26">
    <cfRule type="duplicateValues" dxfId="0" priority="25"/>
  </conditionalFormatting>
  <conditionalFormatting sqref="B27">
    <cfRule type="duplicateValues" dxfId="0" priority="24"/>
  </conditionalFormatting>
  <conditionalFormatting sqref="B28">
    <cfRule type="duplicateValues" dxfId="0" priority="23"/>
  </conditionalFormatting>
  <conditionalFormatting sqref="B29">
    <cfRule type="duplicateValues" dxfId="0" priority="22"/>
  </conditionalFormatting>
  <conditionalFormatting sqref="B30">
    <cfRule type="duplicateValues" dxfId="0" priority="21"/>
  </conditionalFormatting>
  <conditionalFormatting sqref="B31">
    <cfRule type="duplicateValues" dxfId="0" priority="20"/>
  </conditionalFormatting>
  <conditionalFormatting sqref="B32">
    <cfRule type="duplicateValues" dxfId="0" priority="19"/>
  </conditionalFormatting>
  <conditionalFormatting sqref="B33">
    <cfRule type="duplicateValues" dxfId="0" priority="18"/>
  </conditionalFormatting>
  <conditionalFormatting sqref="B34">
    <cfRule type="duplicateValues" dxfId="0" priority="17"/>
  </conditionalFormatting>
  <conditionalFormatting sqref="B35">
    <cfRule type="duplicateValues" dxfId="0" priority="16"/>
  </conditionalFormatting>
  <conditionalFormatting sqref="B36">
    <cfRule type="duplicateValues" dxfId="0" priority="15"/>
  </conditionalFormatting>
  <conditionalFormatting sqref="B37">
    <cfRule type="duplicateValues" dxfId="0" priority="14"/>
  </conditionalFormatting>
  <conditionalFormatting sqref="B38">
    <cfRule type="duplicateValues" dxfId="0" priority="13"/>
  </conditionalFormatting>
  <conditionalFormatting sqref="B39">
    <cfRule type="duplicateValues" dxfId="0" priority="12"/>
  </conditionalFormatting>
  <conditionalFormatting sqref="B40">
    <cfRule type="duplicateValues" dxfId="0" priority="11"/>
  </conditionalFormatting>
  <conditionalFormatting sqref="B41">
    <cfRule type="duplicateValues" dxfId="0" priority="10"/>
  </conditionalFormatting>
  <conditionalFormatting sqref="B42">
    <cfRule type="duplicateValues" dxfId="0" priority="9"/>
  </conditionalFormatting>
  <conditionalFormatting sqref="B43">
    <cfRule type="duplicateValues" dxfId="0" priority="8"/>
  </conditionalFormatting>
  <conditionalFormatting sqref="B44">
    <cfRule type="duplicateValues" dxfId="0" priority="7"/>
  </conditionalFormatting>
  <conditionalFormatting sqref="B45">
    <cfRule type="duplicateValues" dxfId="0" priority="6"/>
  </conditionalFormatting>
  <conditionalFormatting sqref="B46">
    <cfRule type="duplicateValues" dxfId="0" priority="5"/>
  </conditionalFormatting>
  <conditionalFormatting sqref="B47">
    <cfRule type="duplicateValues" dxfId="0" priority="4"/>
  </conditionalFormatting>
  <conditionalFormatting sqref="B48">
    <cfRule type="duplicateValues" dxfId="0" priority="3"/>
  </conditionalFormatting>
  <conditionalFormatting sqref="B49">
    <cfRule type="duplicateValues" dxfId="0" priority="2"/>
  </conditionalFormatting>
  <conditionalFormatting sqref="B50">
    <cfRule type="duplicateValues" dxfId="0" priority="1"/>
  </conditionalFormatting>
  <conditionalFormatting sqref="B3 B51:B1048576">
    <cfRule type="duplicateValues" dxfId="0" priority="48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&amp;C联系电话：18937316336&amp;R日期：2024年2月26日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0"/>
  <sheetViews>
    <sheetView zoomScaleSheetLayoutView="60" topLeftCell="A2" workbookViewId="0">
      <selection activeCell="R1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 customWidth="1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109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38" customFormat="1" ht="28" customHeight="1" spans="1:42">
      <c r="A4" s="44">
        <v>1</v>
      </c>
      <c r="B4" s="17" t="s">
        <v>110</v>
      </c>
      <c r="C4" s="12" t="str">
        <f t="shared" ref="C4:C20" si="0">IF(OR(LEN(G4)=15,LEN(G4)=18),IF(MOD(MID(G4,15,3)*1,2),"男","女"),#N/A)</f>
        <v>女</v>
      </c>
      <c r="D4" s="12" t="s">
        <v>19</v>
      </c>
      <c r="E4" s="15">
        <f ca="1" t="shared" ref="E4:E20" si="1">_xlfn.IFS(LEN(R4)=15,DATEDIF(TEXT("19"&amp;MID(R4,7,6),"0-00-00"),TODAY(),"y"),LEN(R4)=18,DATEDIF(TEXT(MID(R4,7,8),"0-00-00"),TODAY(),"y"),TRUE,"身份证错误")</f>
        <v>40</v>
      </c>
      <c r="F4" s="24" t="s">
        <v>111</v>
      </c>
      <c r="G4" s="17" t="str">
        <f t="shared" ref="G4:G20" si="2">REPLACE(R4,9,6,"******")</f>
        <v>41072719******0640</v>
      </c>
      <c r="H4" s="47" t="s">
        <v>112</v>
      </c>
      <c r="I4" s="10"/>
      <c r="J4" s="16" t="s">
        <v>22</v>
      </c>
      <c r="K4" s="16" t="s">
        <v>113</v>
      </c>
      <c r="L4" s="40" t="s">
        <v>114</v>
      </c>
      <c r="M4" s="49" t="s">
        <v>25</v>
      </c>
      <c r="N4" s="32" t="s">
        <v>115</v>
      </c>
      <c r="O4" s="17" t="str">
        <f t="shared" ref="O4:O20" si="3">REPLACE(S4,5,4,"****")</f>
        <v>1533****350</v>
      </c>
      <c r="P4" s="16">
        <v>1600</v>
      </c>
      <c r="Q4" s="1"/>
      <c r="R4" s="56" t="s">
        <v>116</v>
      </c>
      <c r="S4" s="17">
        <v>15333733350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="38" customFormat="1" ht="28" customHeight="1" spans="1:42">
      <c r="A5" s="44">
        <v>2</v>
      </c>
      <c r="B5" s="17" t="s">
        <v>117</v>
      </c>
      <c r="C5" s="12" t="str">
        <f t="shared" si="0"/>
        <v>男</v>
      </c>
      <c r="D5" s="12" t="s">
        <v>19</v>
      </c>
      <c r="E5" s="15">
        <f ca="1" t="shared" si="1"/>
        <v>29</v>
      </c>
      <c r="F5" s="51" t="s">
        <v>44</v>
      </c>
      <c r="G5" s="17" t="str">
        <f t="shared" si="2"/>
        <v>41072719******6211</v>
      </c>
      <c r="H5" s="47" t="s">
        <v>118</v>
      </c>
      <c r="I5" s="10"/>
      <c r="J5" s="16" t="s">
        <v>22</v>
      </c>
      <c r="K5" s="16" t="s">
        <v>113</v>
      </c>
      <c r="L5" s="40" t="s">
        <v>114</v>
      </c>
      <c r="M5" s="49" t="s">
        <v>25</v>
      </c>
      <c r="N5" s="32" t="s">
        <v>119</v>
      </c>
      <c r="O5" s="17" t="str">
        <f t="shared" si="3"/>
        <v>1334****939</v>
      </c>
      <c r="P5" s="16">
        <v>1600</v>
      </c>
      <c r="Q5" s="1"/>
      <c r="R5" s="56" t="s">
        <v>120</v>
      </c>
      <c r="S5" s="17">
        <v>13346667939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="38" customFormat="1" ht="28" customHeight="1" spans="1:42">
      <c r="A6" s="44">
        <v>3</v>
      </c>
      <c r="B6" s="17" t="s">
        <v>121</v>
      </c>
      <c r="C6" s="12" t="str">
        <f t="shared" si="0"/>
        <v>女</v>
      </c>
      <c r="D6" s="12" t="s">
        <v>19</v>
      </c>
      <c r="E6" s="15">
        <f ca="1" t="shared" si="1"/>
        <v>41</v>
      </c>
      <c r="F6" s="51" t="s">
        <v>20</v>
      </c>
      <c r="G6" s="17" t="str">
        <f t="shared" si="2"/>
        <v>41072519******3981</v>
      </c>
      <c r="H6" s="47" t="s">
        <v>122</v>
      </c>
      <c r="I6" s="10"/>
      <c r="J6" s="16" t="s">
        <v>22</v>
      </c>
      <c r="K6" s="16" t="s">
        <v>113</v>
      </c>
      <c r="L6" s="40" t="s">
        <v>114</v>
      </c>
      <c r="M6" s="49" t="s">
        <v>25</v>
      </c>
      <c r="N6" s="32" t="s">
        <v>123</v>
      </c>
      <c r="O6" s="17" t="str">
        <f t="shared" si="3"/>
        <v>1378****179</v>
      </c>
      <c r="P6" s="16">
        <v>1600</v>
      </c>
      <c r="Q6" s="1"/>
      <c r="R6" s="56" t="s">
        <v>124</v>
      </c>
      <c r="S6" s="17">
        <v>13782566179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="38" customFormat="1" ht="28" customHeight="1" spans="1:42">
      <c r="A7" s="44">
        <v>4</v>
      </c>
      <c r="B7" s="52" t="s">
        <v>125</v>
      </c>
      <c r="C7" s="12" t="str">
        <f t="shared" si="0"/>
        <v>女</v>
      </c>
      <c r="D7" s="12" t="s">
        <v>19</v>
      </c>
      <c r="E7" s="15">
        <f ca="1" t="shared" si="1"/>
        <v>53</v>
      </c>
      <c r="F7" s="51" t="s">
        <v>20</v>
      </c>
      <c r="G7" s="17" t="str">
        <f t="shared" si="2"/>
        <v>41072619******382X</v>
      </c>
      <c r="H7" s="53" t="s">
        <v>126</v>
      </c>
      <c r="I7" s="10"/>
      <c r="J7" s="16" t="s">
        <v>22</v>
      </c>
      <c r="K7" s="16" t="s">
        <v>113</v>
      </c>
      <c r="L7" s="40" t="s">
        <v>114</v>
      </c>
      <c r="M7" s="49" t="s">
        <v>25</v>
      </c>
      <c r="N7" s="32" t="s">
        <v>127</v>
      </c>
      <c r="O7" s="17" t="str">
        <f t="shared" si="3"/>
        <v>1833****206</v>
      </c>
      <c r="P7" s="16">
        <v>1600</v>
      </c>
      <c r="Q7" s="1"/>
      <c r="R7" s="52" t="s">
        <v>128</v>
      </c>
      <c r="S7" s="52" t="s">
        <v>129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="38" customFormat="1" ht="28" customHeight="1" spans="1:42">
      <c r="A8" s="44">
        <v>5</v>
      </c>
      <c r="B8" s="54" t="s">
        <v>130</v>
      </c>
      <c r="C8" s="12" t="str">
        <f t="shared" si="0"/>
        <v>女</v>
      </c>
      <c r="D8" s="12" t="s">
        <v>19</v>
      </c>
      <c r="E8" s="15">
        <f ca="1" t="shared" si="1"/>
        <v>32</v>
      </c>
      <c r="F8" s="51" t="s">
        <v>44</v>
      </c>
      <c r="G8" s="17" t="str">
        <f t="shared" si="2"/>
        <v>41072719******2664</v>
      </c>
      <c r="H8" s="47" t="s">
        <v>131</v>
      </c>
      <c r="I8" s="10"/>
      <c r="J8" s="16" t="s">
        <v>22</v>
      </c>
      <c r="K8" s="16" t="s">
        <v>113</v>
      </c>
      <c r="L8" s="40" t="s">
        <v>114</v>
      </c>
      <c r="M8" s="49" t="s">
        <v>25</v>
      </c>
      <c r="N8" s="32" t="s">
        <v>132</v>
      </c>
      <c r="O8" s="17" t="str">
        <f t="shared" si="3"/>
        <v>1522****722</v>
      </c>
      <c r="P8" s="16">
        <v>1600</v>
      </c>
      <c r="Q8" s="1"/>
      <c r="R8" s="56" t="s">
        <v>133</v>
      </c>
      <c r="S8" s="17">
        <v>15225941722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="38" customFormat="1" ht="28" customHeight="1" spans="1:42">
      <c r="A9" s="44">
        <v>6</v>
      </c>
      <c r="B9" s="17" t="s">
        <v>134</v>
      </c>
      <c r="C9" s="12" t="str">
        <f t="shared" si="0"/>
        <v>女</v>
      </c>
      <c r="D9" s="12" t="s">
        <v>19</v>
      </c>
      <c r="E9" s="15">
        <f ca="1" t="shared" si="1"/>
        <v>40</v>
      </c>
      <c r="F9" s="51" t="s">
        <v>20</v>
      </c>
      <c r="G9" s="17" t="str">
        <f t="shared" si="2"/>
        <v>41072119******2520</v>
      </c>
      <c r="H9" s="47" t="s">
        <v>135</v>
      </c>
      <c r="I9" s="10"/>
      <c r="J9" s="16" t="s">
        <v>22</v>
      </c>
      <c r="K9" s="16" t="s">
        <v>113</v>
      </c>
      <c r="L9" s="40" t="s">
        <v>114</v>
      </c>
      <c r="M9" s="49" t="s">
        <v>25</v>
      </c>
      <c r="N9" s="32" t="s">
        <v>136</v>
      </c>
      <c r="O9" s="17" t="str">
        <f t="shared" si="3"/>
        <v>1509****137</v>
      </c>
      <c r="P9" s="16">
        <v>1600</v>
      </c>
      <c r="Q9" s="1"/>
      <c r="R9" s="56" t="s">
        <v>137</v>
      </c>
      <c r="S9" s="17">
        <v>15090378137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="38" customFormat="1" ht="28" customHeight="1" spans="1:42">
      <c r="A10" s="44">
        <v>7</v>
      </c>
      <c r="B10" s="17" t="s">
        <v>138</v>
      </c>
      <c r="C10" s="12" t="str">
        <f t="shared" si="0"/>
        <v>女</v>
      </c>
      <c r="D10" s="12" t="s">
        <v>19</v>
      </c>
      <c r="E10" s="15">
        <f ca="1" t="shared" si="1"/>
        <v>33</v>
      </c>
      <c r="F10" s="51" t="s">
        <v>20</v>
      </c>
      <c r="G10" s="17" t="str">
        <f t="shared" si="2"/>
        <v>41078219******3466</v>
      </c>
      <c r="H10" s="47" t="s">
        <v>139</v>
      </c>
      <c r="I10" s="10"/>
      <c r="J10" s="16" t="s">
        <v>22</v>
      </c>
      <c r="K10" s="16" t="s">
        <v>113</v>
      </c>
      <c r="L10" s="40" t="s">
        <v>114</v>
      </c>
      <c r="M10" s="49" t="s">
        <v>25</v>
      </c>
      <c r="N10" s="32" t="s">
        <v>140</v>
      </c>
      <c r="O10" s="17" t="str">
        <f t="shared" si="3"/>
        <v>1590****863</v>
      </c>
      <c r="P10" s="16">
        <v>1600</v>
      </c>
      <c r="Q10" s="1"/>
      <c r="R10" s="56" t="s">
        <v>141</v>
      </c>
      <c r="S10" s="17">
        <v>15903896863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="38" customFormat="1" ht="28" customHeight="1" spans="1:42">
      <c r="A11" s="44">
        <v>8</v>
      </c>
      <c r="B11" s="17" t="s">
        <v>142</v>
      </c>
      <c r="C11" s="12" t="str">
        <f t="shared" si="0"/>
        <v>女</v>
      </c>
      <c r="D11" s="12" t="s">
        <v>19</v>
      </c>
      <c r="E11" s="15">
        <f ca="1" t="shared" si="1"/>
        <v>48</v>
      </c>
      <c r="F11" s="51" t="s">
        <v>20</v>
      </c>
      <c r="G11" s="17" t="str">
        <f t="shared" si="2"/>
        <v>41078119******3625</v>
      </c>
      <c r="H11" s="47" t="s">
        <v>143</v>
      </c>
      <c r="I11" s="10"/>
      <c r="J11" s="16" t="s">
        <v>22</v>
      </c>
      <c r="K11" s="16" t="s">
        <v>113</v>
      </c>
      <c r="L11" s="40" t="s">
        <v>114</v>
      </c>
      <c r="M11" s="49" t="s">
        <v>25</v>
      </c>
      <c r="N11" s="32" t="s">
        <v>144</v>
      </c>
      <c r="O11" s="17" t="str">
        <f t="shared" si="3"/>
        <v>1522****107</v>
      </c>
      <c r="P11" s="16">
        <v>1600</v>
      </c>
      <c r="Q11" s="1"/>
      <c r="R11" s="56" t="s">
        <v>145</v>
      </c>
      <c r="S11" s="17">
        <v>15225982107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="38" customFormat="1" ht="28" customHeight="1" spans="1:42">
      <c r="A12" s="44">
        <v>9</v>
      </c>
      <c r="B12" s="17" t="s">
        <v>146</v>
      </c>
      <c r="C12" s="12" t="str">
        <f t="shared" si="0"/>
        <v>女</v>
      </c>
      <c r="D12" s="12" t="s">
        <v>19</v>
      </c>
      <c r="E12" s="15">
        <f ca="1" t="shared" si="1"/>
        <v>35</v>
      </c>
      <c r="F12" s="51" t="s">
        <v>44</v>
      </c>
      <c r="G12" s="17" t="str">
        <f t="shared" si="2"/>
        <v>41072119******2522</v>
      </c>
      <c r="H12" s="47" t="s">
        <v>147</v>
      </c>
      <c r="I12" s="10"/>
      <c r="J12" s="16" t="s">
        <v>22</v>
      </c>
      <c r="K12" s="16" t="s">
        <v>113</v>
      </c>
      <c r="L12" s="40" t="s">
        <v>114</v>
      </c>
      <c r="M12" s="49" t="s">
        <v>25</v>
      </c>
      <c r="N12" s="32" t="s">
        <v>148</v>
      </c>
      <c r="O12" s="17" t="str">
        <f t="shared" si="3"/>
        <v>1879****572</v>
      </c>
      <c r="P12" s="16">
        <v>1600</v>
      </c>
      <c r="Q12" s="1"/>
      <c r="R12" s="56" t="s">
        <v>149</v>
      </c>
      <c r="S12" s="17">
        <v>18790687572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="38" customFormat="1" ht="28" customHeight="1" spans="1:42">
      <c r="A13" s="44">
        <v>10</v>
      </c>
      <c r="B13" s="17" t="s">
        <v>150</v>
      </c>
      <c r="C13" s="12" t="str">
        <f t="shared" si="0"/>
        <v>男</v>
      </c>
      <c r="D13" s="12" t="s">
        <v>19</v>
      </c>
      <c r="E13" s="15">
        <f ca="1" t="shared" si="1"/>
        <v>54</v>
      </c>
      <c r="F13" s="51" t="s">
        <v>30</v>
      </c>
      <c r="G13" s="17" t="str">
        <f t="shared" si="2"/>
        <v>41072619******5019</v>
      </c>
      <c r="H13" s="47" t="s">
        <v>151</v>
      </c>
      <c r="I13" s="10"/>
      <c r="J13" s="16" t="s">
        <v>22</v>
      </c>
      <c r="K13" s="16" t="s">
        <v>113</v>
      </c>
      <c r="L13" s="40" t="s">
        <v>114</v>
      </c>
      <c r="M13" s="49" t="s">
        <v>25</v>
      </c>
      <c r="N13" s="32" t="s">
        <v>152</v>
      </c>
      <c r="O13" s="17" t="str">
        <f t="shared" si="3"/>
        <v>1564****648</v>
      </c>
      <c r="P13" s="16">
        <v>1600</v>
      </c>
      <c r="Q13" s="1"/>
      <c r="R13" s="56" t="s">
        <v>153</v>
      </c>
      <c r="S13" s="17">
        <v>15649638648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="38" customFormat="1" ht="28" customHeight="1" spans="1:42">
      <c r="A14" s="44">
        <v>11</v>
      </c>
      <c r="B14" s="17" t="s">
        <v>154</v>
      </c>
      <c r="C14" s="12" t="str">
        <f t="shared" si="0"/>
        <v>女</v>
      </c>
      <c r="D14" s="12" t="s">
        <v>19</v>
      </c>
      <c r="E14" s="15">
        <f ca="1" t="shared" si="1"/>
        <v>40</v>
      </c>
      <c r="F14" s="51" t="s">
        <v>20</v>
      </c>
      <c r="G14" s="17" t="str">
        <f t="shared" si="2"/>
        <v>41078119******3644</v>
      </c>
      <c r="H14" s="47" t="s">
        <v>155</v>
      </c>
      <c r="I14" s="10"/>
      <c r="J14" s="16" t="s">
        <v>22</v>
      </c>
      <c r="K14" s="16" t="s">
        <v>113</v>
      </c>
      <c r="L14" s="40" t="s">
        <v>114</v>
      </c>
      <c r="M14" s="49" t="s">
        <v>25</v>
      </c>
      <c r="N14" s="32" t="s">
        <v>156</v>
      </c>
      <c r="O14" s="17" t="str">
        <f t="shared" si="3"/>
        <v>1863****317</v>
      </c>
      <c r="P14" s="16">
        <v>1600</v>
      </c>
      <c r="Q14" s="1"/>
      <c r="R14" s="56" t="s">
        <v>157</v>
      </c>
      <c r="S14" s="17">
        <v>18638307317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="38" customFormat="1" ht="28" customHeight="1" spans="1:42">
      <c r="A15" s="44">
        <v>12</v>
      </c>
      <c r="B15" s="17" t="s">
        <v>158</v>
      </c>
      <c r="C15" s="12" t="str">
        <f t="shared" si="0"/>
        <v>女</v>
      </c>
      <c r="D15" s="12" t="s">
        <v>19</v>
      </c>
      <c r="E15" s="15">
        <f ca="1" t="shared" si="1"/>
        <v>37</v>
      </c>
      <c r="F15" s="51" t="s">
        <v>20</v>
      </c>
      <c r="G15" s="17" t="str">
        <f t="shared" si="2"/>
        <v>41072719******2046</v>
      </c>
      <c r="H15" s="47" t="s">
        <v>159</v>
      </c>
      <c r="I15" s="10"/>
      <c r="J15" s="16" t="s">
        <v>22</v>
      </c>
      <c r="K15" s="16" t="s">
        <v>113</v>
      </c>
      <c r="L15" s="40" t="s">
        <v>114</v>
      </c>
      <c r="M15" s="49" t="s">
        <v>25</v>
      </c>
      <c r="N15" s="32" t="s">
        <v>160</v>
      </c>
      <c r="O15" s="17" t="str">
        <f t="shared" si="3"/>
        <v>1509****357</v>
      </c>
      <c r="P15" s="16">
        <v>1600</v>
      </c>
      <c r="Q15" s="1"/>
      <c r="R15" s="56" t="s">
        <v>161</v>
      </c>
      <c r="S15" s="17">
        <v>15093211357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="38" customFormat="1" ht="28" customHeight="1" spans="1:42">
      <c r="A16" s="44">
        <v>13</v>
      </c>
      <c r="B16" s="16" t="s">
        <v>162</v>
      </c>
      <c r="C16" s="12" t="str">
        <f t="shared" si="0"/>
        <v>男</v>
      </c>
      <c r="D16" s="12" t="s">
        <v>19</v>
      </c>
      <c r="E16" s="15">
        <f ca="1" t="shared" si="1"/>
        <v>46</v>
      </c>
      <c r="F16" s="51" t="s">
        <v>20</v>
      </c>
      <c r="G16" s="17" t="str">
        <f t="shared" si="2"/>
        <v>41072419******2014</v>
      </c>
      <c r="H16" s="28" t="s">
        <v>163</v>
      </c>
      <c r="I16" s="10"/>
      <c r="J16" s="16" t="s">
        <v>22</v>
      </c>
      <c r="K16" s="16" t="s">
        <v>113</v>
      </c>
      <c r="L16" s="40" t="s">
        <v>114</v>
      </c>
      <c r="M16" s="49" t="s">
        <v>25</v>
      </c>
      <c r="N16" s="32" t="s">
        <v>164</v>
      </c>
      <c r="O16" s="17" t="str">
        <f t="shared" si="3"/>
        <v>1853****685</v>
      </c>
      <c r="P16" s="16">
        <v>1600</v>
      </c>
      <c r="Q16" s="1"/>
      <c r="R16" s="58" t="s">
        <v>165</v>
      </c>
      <c r="S16" s="16">
        <v>18530235685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="38" customFormat="1" ht="28" customHeight="1" spans="1:42">
      <c r="A17" s="44">
        <v>14</v>
      </c>
      <c r="B17" s="17" t="s">
        <v>166</v>
      </c>
      <c r="C17" s="12" t="str">
        <f t="shared" si="0"/>
        <v>女</v>
      </c>
      <c r="D17" s="12" t="s">
        <v>19</v>
      </c>
      <c r="E17" s="15">
        <f ca="1" t="shared" si="1"/>
        <v>57</v>
      </c>
      <c r="F17" s="51" t="s">
        <v>167</v>
      </c>
      <c r="G17" s="17" t="str">
        <f t="shared" si="2"/>
        <v>41072819******6543</v>
      </c>
      <c r="H17" s="47" t="s">
        <v>168</v>
      </c>
      <c r="I17" s="10"/>
      <c r="J17" s="16" t="s">
        <v>22</v>
      </c>
      <c r="K17" s="16" t="s">
        <v>113</v>
      </c>
      <c r="L17" s="40" t="s">
        <v>114</v>
      </c>
      <c r="M17" s="49" t="s">
        <v>25</v>
      </c>
      <c r="N17" s="32" t="s">
        <v>169</v>
      </c>
      <c r="O17" s="17" t="str">
        <f t="shared" si="3"/>
        <v>1663****842</v>
      </c>
      <c r="P17" s="16">
        <v>1600</v>
      </c>
      <c r="Q17" s="1"/>
      <c r="R17" s="56" t="s">
        <v>170</v>
      </c>
      <c r="S17" s="17">
        <v>16638126842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="38" customFormat="1" ht="28" customHeight="1" spans="1:42">
      <c r="A18" s="44">
        <v>15</v>
      </c>
      <c r="B18" s="17" t="s">
        <v>171</v>
      </c>
      <c r="C18" s="12" t="str">
        <f t="shared" si="0"/>
        <v>女</v>
      </c>
      <c r="D18" s="12" t="s">
        <v>19</v>
      </c>
      <c r="E18" s="15">
        <f ca="1" t="shared" si="1"/>
        <v>32</v>
      </c>
      <c r="F18" s="51" t="s">
        <v>44</v>
      </c>
      <c r="G18" s="17" t="str">
        <f t="shared" si="2"/>
        <v>41072519******3225</v>
      </c>
      <c r="H18" s="47" t="s">
        <v>172</v>
      </c>
      <c r="I18" s="10"/>
      <c r="J18" s="16" t="s">
        <v>22</v>
      </c>
      <c r="K18" s="16" t="s">
        <v>113</v>
      </c>
      <c r="L18" s="40" t="s">
        <v>114</v>
      </c>
      <c r="M18" s="49" t="s">
        <v>25</v>
      </c>
      <c r="N18" s="32" t="s">
        <v>173</v>
      </c>
      <c r="O18" s="17" t="str">
        <f t="shared" si="3"/>
        <v>1308****011</v>
      </c>
      <c r="P18" s="16">
        <v>1600</v>
      </c>
      <c r="Q18" s="1"/>
      <c r="R18" s="56" t="s">
        <v>174</v>
      </c>
      <c r="S18" s="17">
        <v>13083732011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="38" customFormat="1" ht="28" customHeight="1" spans="1:42">
      <c r="A19" s="44">
        <v>16</v>
      </c>
      <c r="B19" s="17" t="s">
        <v>175</v>
      </c>
      <c r="C19" s="12" t="str">
        <f t="shared" si="0"/>
        <v>女</v>
      </c>
      <c r="D19" s="12" t="s">
        <v>19</v>
      </c>
      <c r="E19" s="15">
        <f ca="1" t="shared" si="1"/>
        <v>40</v>
      </c>
      <c r="F19" s="51" t="s">
        <v>111</v>
      </c>
      <c r="G19" s="17" t="str">
        <f t="shared" si="2"/>
        <v>41072119******4024</v>
      </c>
      <c r="H19" s="47" t="s">
        <v>176</v>
      </c>
      <c r="I19" s="10"/>
      <c r="J19" s="16" t="s">
        <v>22</v>
      </c>
      <c r="K19" s="16" t="s">
        <v>113</v>
      </c>
      <c r="L19" s="40" t="s">
        <v>114</v>
      </c>
      <c r="M19" s="49" t="s">
        <v>25</v>
      </c>
      <c r="N19" s="32" t="s">
        <v>177</v>
      </c>
      <c r="O19" s="17" t="str">
        <f t="shared" si="3"/>
        <v>1953****119</v>
      </c>
      <c r="P19" s="16">
        <v>1600</v>
      </c>
      <c r="Q19" s="1"/>
      <c r="R19" s="56" t="s">
        <v>178</v>
      </c>
      <c r="S19" s="17">
        <v>19539184119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="38" customFormat="1" ht="28" customHeight="1" spans="1:42">
      <c r="A20" s="44">
        <v>17</v>
      </c>
      <c r="B20" s="16" t="s">
        <v>179</v>
      </c>
      <c r="C20" s="12" t="str">
        <f t="shared" si="0"/>
        <v>女</v>
      </c>
      <c r="D20" s="12" t="s">
        <v>19</v>
      </c>
      <c r="E20" s="15">
        <f ca="1" t="shared" si="1"/>
        <v>43</v>
      </c>
      <c r="F20" s="51" t="s">
        <v>30</v>
      </c>
      <c r="G20" s="17" t="str">
        <f t="shared" si="2"/>
        <v>41078119******4146</v>
      </c>
      <c r="H20" s="28" t="s">
        <v>180</v>
      </c>
      <c r="I20" s="10"/>
      <c r="J20" s="16" t="s">
        <v>22</v>
      </c>
      <c r="K20" s="16" t="s">
        <v>113</v>
      </c>
      <c r="L20" s="40" t="s">
        <v>114</v>
      </c>
      <c r="M20" s="49" t="s">
        <v>25</v>
      </c>
      <c r="N20" s="32" t="s">
        <v>181</v>
      </c>
      <c r="O20" s="17" t="str">
        <f t="shared" si="3"/>
        <v>1366****870</v>
      </c>
      <c r="P20" s="16">
        <v>1600</v>
      </c>
      <c r="Q20" s="1"/>
      <c r="R20" s="58" t="s">
        <v>182</v>
      </c>
      <c r="S20" s="16">
        <v>13669376870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</sheetData>
  <sheetProtection sheet="1" objects="1"/>
  <autoFilter xmlns:etc="http://www.wps.cn/officeDocument/2017/etCustomData" ref="A1:M20" etc:filterBottomFollowUsedRange="0">
    <extLst/>
  </autoFilter>
  <mergeCells count="2">
    <mergeCell ref="A1:P1"/>
    <mergeCell ref="A2:P2"/>
  </mergeCells>
  <conditionalFormatting sqref="B5">
    <cfRule type="duplicateValues" dxfId="0" priority="16"/>
  </conditionalFormatting>
  <conditionalFormatting sqref="B6">
    <cfRule type="duplicateValues" dxfId="0" priority="15"/>
  </conditionalFormatting>
  <conditionalFormatting sqref="B7">
    <cfRule type="duplicateValues" dxfId="0" priority="14"/>
  </conditionalFormatting>
  <conditionalFormatting sqref="B8">
    <cfRule type="duplicateValues" dxfId="0" priority="13"/>
  </conditionalFormatting>
  <conditionalFormatting sqref="B9">
    <cfRule type="duplicateValues" dxfId="0" priority="12"/>
  </conditionalFormatting>
  <conditionalFormatting sqref="B10">
    <cfRule type="duplicateValues" dxfId="0" priority="11"/>
  </conditionalFormatting>
  <conditionalFormatting sqref="B11">
    <cfRule type="duplicateValues" dxfId="0" priority="10"/>
  </conditionalFormatting>
  <conditionalFormatting sqref="B12">
    <cfRule type="duplicateValues" dxfId="0" priority="9"/>
  </conditionalFormatting>
  <conditionalFormatting sqref="B13">
    <cfRule type="duplicateValues" dxfId="0" priority="8"/>
  </conditionalFormatting>
  <conditionalFormatting sqref="B14">
    <cfRule type="duplicateValues" dxfId="0" priority="7"/>
  </conditionalFormatting>
  <conditionalFormatting sqref="B15">
    <cfRule type="duplicateValues" dxfId="0" priority="6"/>
  </conditionalFormatting>
  <conditionalFormatting sqref="B16">
    <cfRule type="duplicateValues" dxfId="0" priority="5"/>
  </conditionalFormatting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19">
    <cfRule type="duplicateValues" dxfId="0" priority="2"/>
  </conditionalFormatting>
  <conditionalFormatting sqref="B20">
    <cfRule type="duplicateValues" dxfId="0" priority="1"/>
  </conditionalFormatting>
  <conditionalFormatting sqref="B3:B4 B21:B1048576">
    <cfRule type="duplicateValues" dxfId="0" priority="17"/>
  </conditionalFormatting>
  <dataValidations count="2">
    <dataValidation type="textLength" operator="between" allowBlank="1" showInputMessage="1" showErrorMessage="1" errorTitle="长度为18位" sqref="R7 R12">
      <formula1>18</formula1>
      <formula2>18</formula2>
    </dataValidation>
    <dataValidation type="textLength" operator="equal" allowBlank="1" showInputMessage="1" showErrorMessage="1" errorTitle="电话号码长度为11位" sqref="S7" errorStyle="information">
      <formula1>11</formula1>
    </dataValidation>
  </dataValidations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1"/>
  <sheetViews>
    <sheetView zoomScaleSheetLayoutView="60" topLeftCell="A2" workbookViewId="0">
      <selection activeCell="R2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7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3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7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183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184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38" customFormat="1" ht="28" customHeight="1" spans="1:46">
      <c r="A4" s="44">
        <v>1</v>
      </c>
      <c r="B4" s="16" t="s">
        <v>185</v>
      </c>
      <c r="C4" s="45" t="str">
        <f t="shared" ref="C4:C21" si="0">IF(OR(LEN(G4)=15,LEN(G4)=18),IF(MOD(MID(G4,15,3)*1,2),"男","女"),#N/A)</f>
        <v>女</v>
      </c>
      <c r="D4" s="45" t="s">
        <v>19</v>
      </c>
      <c r="E4" s="15">
        <f ca="1" t="shared" ref="E4:E21" si="1">_xlfn.IFS(LEN(R4)=15,DATEDIF(TEXT("19"&amp;MID(R4,7,6),"0-00-00"),TODAY(),"y"),LEN(R4)=18,DATEDIF(TEXT(MID(R4,7,8),"0-00-00"),TODAY(),"y"),TRUE,"身份证错误")</f>
        <v>39</v>
      </c>
      <c r="F4" s="24" t="s">
        <v>186</v>
      </c>
      <c r="G4" s="17" t="str">
        <f t="shared" ref="G4:G21" si="2">REPLACE(R4,9,6,"******")</f>
        <v>41072119******4522</v>
      </c>
      <c r="H4" s="28" t="s">
        <v>187</v>
      </c>
      <c r="I4" s="10"/>
      <c r="J4" s="16" t="s">
        <v>22</v>
      </c>
      <c r="K4" s="16" t="s">
        <v>113</v>
      </c>
      <c r="L4" s="48" t="s">
        <v>188</v>
      </c>
      <c r="M4" s="49" t="s">
        <v>25</v>
      </c>
      <c r="N4" s="23" t="s">
        <v>189</v>
      </c>
      <c r="O4" s="17" t="str">
        <f t="shared" ref="O4:O21" si="3">REPLACE(S4,5,4,"****")</f>
        <v>1300****219</v>
      </c>
      <c r="P4" s="16">
        <v>1600</v>
      </c>
      <c r="Q4" s="1"/>
      <c r="R4" s="24" t="s">
        <v>190</v>
      </c>
      <c r="S4" s="25">
        <v>13007667219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="38" customFormat="1" ht="28" customHeight="1" spans="1:46">
      <c r="A5" s="44">
        <v>2</v>
      </c>
      <c r="B5" s="16" t="s">
        <v>191</v>
      </c>
      <c r="C5" s="45" t="str">
        <f t="shared" si="0"/>
        <v>女</v>
      </c>
      <c r="D5" s="45" t="s">
        <v>19</v>
      </c>
      <c r="E5" s="15">
        <f ca="1" t="shared" si="1"/>
        <v>37</v>
      </c>
      <c r="F5" s="24" t="s">
        <v>186</v>
      </c>
      <c r="G5" s="17" t="str">
        <f t="shared" si="2"/>
        <v>41072419******5520</v>
      </c>
      <c r="H5" s="28" t="s">
        <v>192</v>
      </c>
      <c r="I5" s="10"/>
      <c r="J5" s="16" t="s">
        <v>22</v>
      </c>
      <c r="K5" s="16" t="s">
        <v>113</v>
      </c>
      <c r="L5" s="48" t="s">
        <v>188</v>
      </c>
      <c r="M5" s="49" t="s">
        <v>25</v>
      </c>
      <c r="N5" s="23" t="s">
        <v>193</v>
      </c>
      <c r="O5" s="17" t="str">
        <f t="shared" si="3"/>
        <v>1359****436</v>
      </c>
      <c r="P5" s="16">
        <v>1600</v>
      </c>
      <c r="Q5" s="1"/>
      <c r="R5" s="24" t="s">
        <v>194</v>
      </c>
      <c r="S5" s="25">
        <v>13598604436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="38" customFormat="1" ht="28" customHeight="1" spans="1:46">
      <c r="A6" s="44">
        <v>3</v>
      </c>
      <c r="B6" s="16" t="s">
        <v>195</v>
      </c>
      <c r="C6" s="45" t="str">
        <f t="shared" si="0"/>
        <v>女</v>
      </c>
      <c r="D6" s="45" t="s">
        <v>19</v>
      </c>
      <c r="E6" s="15">
        <f ca="1" t="shared" si="1"/>
        <v>33</v>
      </c>
      <c r="F6" s="24" t="s">
        <v>111</v>
      </c>
      <c r="G6" s="17" t="str">
        <f t="shared" si="2"/>
        <v>41272419******5823</v>
      </c>
      <c r="H6" s="28" t="s">
        <v>196</v>
      </c>
      <c r="I6" s="10"/>
      <c r="J6" s="16" t="s">
        <v>22</v>
      </c>
      <c r="K6" s="16" t="s">
        <v>113</v>
      </c>
      <c r="L6" s="48" t="s">
        <v>188</v>
      </c>
      <c r="M6" s="49" t="s">
        <v>25</v>
      </c>
      <c r="N6" s="23" t="s">
        <v>197</v>
      </c>
      <c r="O6" s="17" t="str">
        <f t="shared" si="3"/>
        <v>1833****307</v>
      </c>
      <c r="P6" s="16">
        <v>1600</v>
      </c>
      <c r="Q6" s="1"/>
      <c r="R6" s="24" t="s">
        <v>198</v>
      </c>
      <c r="S6" s="25">
        <v>18336091307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="38" customFormat="1" ht="28" customHeight="1" spans="1:46">
      <c r="A7" s="44">
        <v>4</v>
      </c>
      <c r="B7" s="16" t="s">
        <v>199</v>
      </c>
      <c r="C7" s="45" t="str">
        <f t="shared" si="0"/>
        <v>女</v>
      </c>
      <c r="D7" s="45" t="s">
        <v>19</v>
      </c>
      <c r="E7" s="15">
        <f ca="1" t="shared" si="1"/>
        <v>50</v>
      </c>
      <c r="F7" s="24" t="s">
        <v>20</v>
      </c>
      <c r="G7" s="17" t="str">
        <f t="shared" si="2"/>
        <v>41072619******5025</v>
      </c>
      <c r="H7" s="28" t="s">
        <v>200</v>
      </c>
      <c r="I7" s="10"/>
      <c r="J7" s="16" t="s">
        <v>22</v>
      </c>
      <c r="K7" s="16" t="s">
        <v>113</v>
      </c>
      <c r="L7" s="48" t="s">
        <v>188</v>
      </c>
      <c r="M7" s="49" t="s">
        <v>25</v>
      </c>
      <c r="N7" s="23" t="s">
        <v>201</v>
      </c>
      <c r="O7" s="17" t="str">
        <f t="shared" si="3"/>
        <v>1573****975</v>
      </c>
      <c r="P7" s="16">
        <v>1600</v>
      </c>
      <c r="Q7" s="1"/>
      <c r="R7" s="58" t="s">
        <v>202</v>
      </c>
      <c r="S7" s="25">
        <v>15736932975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="38" customFormat="1" ht="28" customHeight="1" spans="1:46">
      <c r="A8" s="44">
        <v>5</v>
      </c>
      <c r="B8" s="16" t="s">
        <v>203</v>
      </c>
      <c r="C8" s="45" t="str">
        <f t="shared" si="0"/>
        <v>男</v>
      </c>
      <c r="D8" s="45" t="s">
        <v>19</v>
      </c>
      <c r="E8" s="15">
        <f ca="1" t="shared" si="1"/>
        <v>45</v>
      </c>
      <c r="F8" s="24" t="s">
        <v>204</v>
      </c>
      <c r="G8" s="17" t="str">
        <f t="shared" si="2"/>
        <v>41070219******0515</v>
      </c>
      <c r="H8" s="28" t="s">
        <v>205</v>
      </c>
      <c r="I8" s="10"/>
      <c r="J8" s="16" t="s">
        <v>22</v>
      </c>
      <c r="K8" s="16" t="s">
        <v>113</v>
      </c>
      <c r="L8" s="48" t="s">
        <v>188</v>
      </c>
      <c r="M8" s="49" t="s">
        <v>25</v>
      </c>
      <c r="N8" s="23" t="s">
        <v>206</v>
      </c>
      <c r="O8" s="17" t="str">
        <f t="shared" si="3"/>
        <v>1352****714</v>
      </c>
      <c r="P8" s="16">
        <v>1600</v>
      </c>
      <c r="Q8" s="1"/>
      <c r="R8" s="24" t="s">
        <v>207</v>
      </c>
      <c r="S8" s="25">
        <v>13525069714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="38" customFormat="1" ht="28" customHeight="1" spans="1:46">
      <c r="A9" s="44">
        <v>6</v>
      </c>
      <c r="B9" s="16" t="s">
        <v>208</v>
      </c>
      <c r="C9" s="45" t="str">
        <f t="shared" si="0"/>
        <v>女</v>
      </c>
      <c r="D9" s="45" t="s">
        <v>19</v>
      </c>
      <c r="E9" s="15">
        <f ca="1" t="shared" si="1"/>
        <v>46</v>
      </c>
      <c r="F9" s="24" t="s">
        <v>20</v>
      </c>
      <c r="G9" s="17" t="str">
        <f t="shared" si="2"/>
        <v>41072119******2047</v>
      </c>
      <c r="H9" s="28" t="s">
        <v>209</v>
      </c>
      <c r="I9" s="10"/>
      <c r="J9" s="16" t="s">
        <v>22</v>
      </c>
      <c r="K9" s="16" t="s">
        <v>113</v>
      </c>
      <c r="L9" s="48" t="s">
        <v>188</v>
      </c>
      <c r="M9" s="49" t="s">
        <v>25</v>
      </c>
      <c r="N9" s="23" t="s">
        <v>210</v>
      </c>
      <c r="O9" s="17" t="str">
        <f t="shared" si="3"/>
        <v>1513****685</v>
      </c>
      <c r="P9" s="16">
        <v>1600</v>
      </c>
      <c r="Q9" s="1"/>
      <c r="R9" s="24" t="s">
        <v>211</v>
      </c>
      <c r="S9" s="25">
        <v>15137331685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="38" customFormat="1" ht="28" customHeight="1" spans="1:46">
      <c r="A10" s="44">
        <v>7</v>
      </c>
      <c r="B10" s="16" t="s">
        <v>212</v>
      </c>
      <c r="C10" s="45" t="str">
        <f t="shared" si="0"/>
        <v>女</v>
      </c>
      <c r="D10" s="45" t="s">
        <v>19</v>
      </c>
      <c r="E10" s="15">
        <f ca="1" t="shared" si="1"/>
        <v>53</v>
      </c>
      <c r="F10" s="24" t="s">
        <v>30</v>
      </c>
      <c r="G10" s="17" t="str">
        <f t="shared" si="2"/>
        <v>41078119******1245</v>
      </c>
      <c r="H10" s="28" t="s">
        <v>213</v>
      </c>
      <c r="I10" s="10"/>
      <c r="J10" s="16" t="s">
        <v>22</v>
      </c>
      <c r="K10" s="16" t="s">
        <v>113</v>
      </c>
      <c r="L10" s="48" t="s">
        <v>188</v>
      </c>
      <c r="M10" s="49" t="s">
        <v>25</v>
      </c>
      <c r="N10" s="23" t="s">
        <v>214</v>
      </c>
      <c r="O10" s="17" t="str">
        <f t="shared" si="3"/>
        <v>1893****537</v>
      </c>
      <c r="P10" s="16">
        <v>1600</v>
      </c>
      <c r="Q10" s="1"/>
      <c r="R10" s="24" t="s">
        <v>215</v>
      </c>
      <c r="S10" s="25">
        <v>18937394537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="38" customFormat="1" ht="28" customHeight="1" spans="1:46">
      <c r="A11" s="44">
        <v>8</v>
      </c>
      <c r="B11" s="16" t="s">
        <v>216</v>
      </c>
      <c r="C11" s="45" t="str">
        <f t="shared" si="0"/>
        <v>女</v>
      </c>
      <c r="D11" s="45" t="s">
        <v>19</v>
      </c>
      <c r="E11" s="15">
        <f ca="1" t="shared" si="1"/>
        <v>35</v>
      </c>
      <c r="F11" s="24" t="s">
        <v>186</v>
      </c>
      <c r="G11" s="17" t="str">
        <f t="shared" si="2"/>
        <v>41072419******5085</v>
      </c>
      <c r="H11" s="28" t="s">
        <v>217</v>
      </c>
      <c r="I11" s="10"/>
      <c r="J11" s="16" t="s">
        <v>22</v>
      </c>
      <c r="K11" s="16" t="s">
        <v>113</v>
      </c>
      <c r="L11" s="48" t="s">
        <v>188</v>
      </c>
      <c r="M11" s="49" t="s">
        <v>25</v>
      </c>
      <c r="N11" s="23" t="s">
        <v>218</v>
      </c>
      <c r="O11" s="17" t="str">
        <f t="shared" si="3"/>
        <v>1324****276</v>
      </c>
      <c r="P11" s="16">
        <v>1600</v>
      </c>
      <c r="Q11" s="1"/>
      <c r="R11" s="24" t="s">
        <v>219</v>
      </c>
      <c r="S11" s="25">
        <v>13243286276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="38" customFormat="1" ht="28" customHeight="1" spans="1:46">
      <c r="A12" s="44">
        <v>9</v>
      </c>
      <c r="B12" s="16" t="s">
        <v>220</v>
      </c>
      <c r="C12" s="45" t="str">
        <f t="shared" si="0"/>
        <v>女</v>
      </c>
      <c r="D12" s="45" t="s">
        <v>19</v>
      </c>
      <c r="E12" s="15">
        <f ca="1" t="shared" si="1"/>
        <v>41</v>
      </c>
      <c r="F12" s="24" t="s">
        <v>30</v>
      </c>
      <c r="G12" s="17" t="str">
        <f t="shared" si="2"/>
        <v>41072419******4529</v>
      </c>
      <c r="H12" s="28" t="s">
        <v>221</v>
      </c>
      <c r="I12" s="10"/>
      <c r="J12" s="16" t="s">
        <v>22</v>
      </c>
      <c r="K12" s="16" t="s">
        <v>113</v>
      </c>
      <c r="L12" s="48" t="s">
        <v>188</v>
      </c>
      <c r="M12" s="49" t="s">
        <v>25</v>
      </c>
      <c r="N12" s="23" t="s">
        <v>222</v>
      </c>
      <c r="O12" s="17" t="str">
        <f t="shared" si="3"/>
        <v>1341****558</v>
      </c>
      <c r="P12" s="16">
        <v>1600</v>
      </c>
      <c r="Q12" s="1"/>
      <c r="R12" s="24" t="s">
        <v>223</v>
      </c>
      <c r="S12" s="25">
        <v>13419877558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="38" customFormat="1" ht="28" customHeight="1" spans="1:46">
      <c r="A13" s="44">
        <v>10</v>
      </c>
      <c r="B13" s="16" t="s">
        <v>224</v>
      </c>
      <c r="C13" s="45" t="str">
        <f t="shared" si="0"/>
        <v>男</v>
      </c>
      <c r="D13" s="45" t="s">
        <v>19</v>
      </c>
      <c r="E13" s="15">
        <f ca="1" t="shared" si="1"/>
        <v>44</v>
      </c>
      <c r="F13" s="24" t="s">
        <v>20</v>
      </c>
      <c r="G13" s="17" t="str">
        <f t="shared" si="2"/>
        <v>41078119******0418</v>
      </c>
      <c r="H13" s="28" t="s">
        <v>225</v>
      </c>
      <c r="I13" s="10"/>
      <c r="J13" s="16" t="s">
        <v>22</v>
      </c>
      <c r="K13" s="16" t="s">
        <v>113</v>
      </c>
      <c r="L13" s="48" t="s">
        <v>188</v>
      </c>
      <c r="M13" s="49" t="s">
        <v>25</v>
      </c>
      <c r="N13" s="23" t="s">
        <v>226</v>
      </c>
      <c r="O13" s="17" t="str">
        <f t="shared" si="3"/>
        <v>1522****908</v>
      </c>
      <c r="P13" s="16">
        <v>1600</v>
      </c>
      <c r="Q13" s="1"/>
      <c r="R13" s="24" t="s">
        <v>227</v>
      </c>
      <c r="S13" s="25">
        <v>15225960908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="38" customFormat="1" ht="28" customHeight="1" spans="1:46">
      <c r="A14" s="44">
        <v>11</v>
      </c>
      <c r="B14" s="16" t="s">
        <v>228</v>
      </c>
      <c r="C14" s="45" t="str">
        <f t="shared" si="0"/>
        <v>男</v>
      </c>
      <c r="D14" s="45" t="s">
        <v>19</v>
      </c>
      <c r="E14" s="15">
        <f ca="1" t="shared" si="1"/>
        <v>52</v>
      </c>
      <c r="F14" s="24" t="s">
        <v>20</v>
      </c>
      <c r="G14" s="17" t="str">
        <f t="shared" si="2"/>
        <v>41072619******0819</v>
      </c>
      <c r="H14" s="28" t="s">
        <v>229</v>
      </c>
      <c r="I14" s="10"/>
      <c r="J14" s="16" t="s">
        <v>22</v>
      </c>
      <c r="K14" s="16" t="s">
        <v>113</v>
      </c>
      <c r="L14" s="48" t="s">
        <v>188</v>
      </c>
      <c r="M14" s="49" t="s">
        <v>25</v>
      </c>
      <c r="N14" s="23" t="s">
        <v>230</v>
      </c>
      <c r="O14" s="17" t="str">
        <f t="shared" si="3"/>
        <v>1823****576</v>
      </c>
      <c r="P14" s="16">
        <v>1600</v>
      </c>
      <c r="Q14" s="1"/>
      <c r="R14" s="24" t="s">
        <v>231</v>
      </c>
      <c r="S14" s="25">
        <v>18237362576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="38" customFormat="1" ht="28" customHeight="1" spans="1:46">
      <c r="A15" s="44">
        <v>12</v>
      </c>
      <c r="B15" s="16" t="s">
        <v>232</v>
      </c>
      <c r="C15" s="45" t="str">
        <f t="shared" si="0"/>
        <v>女</v>
      </c>
      <c r="D15" s="45" t="s">
        <v>19</v>
      </c>
      <c r="E15" s="15">
        <f ca="1" t="shared" si="1"/>
        <v>53</v>
      </c>
      <c r="F15" s="24" t="s">
        <v>20</v>
      </c>
      <c r="G15" s="17" t="str">
        <f t="shared" si="2"/>
        <v>41072619******5867</v>
      </c>
      <c r="H15" s="28" t="s">
        <v>233</v>
      </c>
      <c r="I15" s="10"/>
      <c r="J15" s="16" t="s">
        <v>22</v>
      </c>
      <c r="K15" s="16" t="s">
        <v>113</v>
      </c>
      <c r="L15" s="48" t="s">
        <v>188</v>
      </c>
      <c r="M15" s="49" t="s">
        <v>25</v>
      </c>
      <c r="N15" s="23" t="s">
        <v>234</v>
      </c>
      <c r="O15" s="17" t="str">
        <f t="shared" si="3"/>
        <v>1879****897</v>
      </c>
      <c r="P15" s="16">
        <v>1600</v>
      </c>
      <c r="Q15" s="1"/>
      <c r="R15" s="24" t="s">
        <v>235</v>
      </c>
      <c r="S15" s="25">
        <v>18790570897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="38" customFormat="1" ht="28" customHeight="1" spans="1:46">
      <c r="A16" s="44">
        <v>13</v>
      </c>
      <c r="B16" s="16" t="s">
        <v>236</v>
      </c>
      <c r="C16" s="45" t="str">
        <f t="shared" si="0"/>
        <v>女</v>
      </c>
      <c r="D16" s="45" t="s">
        <v>19</v>
      </c>
      <c r="E16" s="15">
        <f ca="1" t="shared" si="1"/>
        <v>38</v>
      </c>
      <c r="F16" s="24" t="s">
        <v>20</v>
      </c>
      <c r="G16" s="17" t="str">
        <f t="shared" si="2"/>
        <v>41072119******2520</v>
      </c>
      <c r="H16" s="28" t="s">
        <v>237</v>
      </c>
      <c r="I16" s="10"/>
      <c r="J16" s="16" t="s">
        <v>22</v>
      </c>
      <c r="K16" s="16" t="s">
        <v>113</v>
      </c>
      <c r="L16" s="48" t="s">
        <v>188</v>
      </c>
      <c r="M16" s="49" t="s">
        <v>25</v>
      </c>
      <c r="N16" s="23" t="s">
        <v>238</v>
      </c>
      <c r="O16" s="17" t="str">
        <f t="shared" si="3"/>
        <v>1513****956</v>
      </c>
      <c r="P16" s="16">
        <v>1600</v>
      </c>
      <c r="Q16" s="1"/>
      <c r="R16" s="58" t="s">
        <v>239</v>
      </c>
      <c r="S16" s="25">
        <v>15137352956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="38" customFormat="1" ht="28" customHeight="1" spans="1:46">
      <c r="A17" s="44">
        <v>14</v>
      </c>
      <c r="B17" s="16" t="s">
        <v>240</v>
      </c>
      <c r="C17" s="45" t="str">
        <f t="shared" si="0"/>
        <v>女</v>
      </c>
      <c r="D17" s="45" t="s">
        <v>19</v>
      </c>
      <c r="E17" s="15">
        <f ca="1" t="shared" si="1"/>
        <v>51</v>
      </c>
      <c r="F17" s="24" t="s">
        <v>20</v>
      </c>
      <c r="G17" s="17" t="str">
        <f t="shared" si="2"/>
        <v>41078119******364X</v>
      </c>
      <c r="H17" s="28" t="s">
        <v>241</v>
      </c>
      <c r="I17" s="10"/>
      <c r="J17" s="16" t="s">
        <v>22</v>
      </c>
      <c r="K17" s="16" t="s">
        <v>113</v>
      </c>
      <c r="L17" s="48" t="s">
        <v>188</v>
      </c>
      <c r="M17" s="49" t="s">
        <v>25</v>
      </c>
      <c r="N17" s="23" t="s">
        <v>242</v>
      </c>
      <c r="O17" s="17" t="str">
        <f t="shared" si="3"/>
        <v>1879****083</v>
      </c>
      <c r="P17" s="16">
        <v>1600</v>
      </c>
      <c r="Q17" s="1"/>
      <c r="R17" s="24" t="s">
        <v>243</v>
      </c>
      <c r="S17" s="25">
        <v>18790603083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="38" customFormat="1" ht="28" customHeight="1" spans="1:46">
      <c r="A18" s="44">
        <v>15</v>
      </c>
      <c r="B18" s="16" t="s">
        <v>244</v>
      </c>
      <c r="C18" s="45" t="str">
        <f t="shared" si="0"/>
        <v>女</v>
      </c>
      <c r="D18" s="45" t="s">
        <v>19</v>
      </c>
      <c r="E18" s="15">
        <f ca="1" t="shared" si="1"/>
        <v>40</v>
      </c>
      <c r="F18" s="24" t="s">
        <v>30</v>
      </c>
      <c r="G18" s="17" t="str">
        <f t="shared" si="2"/>
        <v>41072519******392X</v>
      </c>
      <c r="H18" s="28" t="s">
        <v>245</v>
      </c>
      <c r="I18" s="10"/>
      <c r="J18" s="16" t="s">
        <v>22</v>
      </c>
      <c r="K18" s="16" t="s">
        <v>113</v>
      </c>
      <c r="L18" s="48" t="s">
        <v>188</v>
      </c>
      <c r="M18" s="49" t="s">
        <v>25</v>
      </c>
      <c r="N18" s="23" t="s">
        <v>246</v>
      </c>
      <c r="O18" s="17" t="str">
        <f t="shared" si="3"/>
        <v>1509****806</v>
      </c>
      <c r="P18" s="16">
        <v>1600</v>
      </c>
      <c r="Q18" s="1"/>
      <c r="R18" s="24" t="s">
        <v>247</v>
      </c>
      <c r="S18" s="25">
        <v>15090076806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="38" customFormat="1" ht="28" customHeight="1" spans="1:46">
      <c r="A19" s="44">
        <v>16</v>
      </c>
      <c r="B19" s="16" t="s">
        <v>248</v>
      </c>
      <c r="C19" s="45" t="str">
        <f t="shared" si="0"/>
        <v>女</v>
      </c>
      <c r="D19" s="45" t="s">
        <v>19</v>
      </c>
      <c r="E19" s="15">
        <f ca="1" t="shared" si="1"/>
        <v>44</v>
      </c>
      <c r="F19" s="24" t="s">
        <v>30</v>
      </c>
      <c r="G19" s="17" t="str">
        <f t="shared" si="2"/>
        <v>41071119******0525</v>
      </c>
      <c r="H19" s="28" t="s">
        <v>249</v>
      </c>
      <c r="I19" s="10"/>
      <c r="J19" s="16" t="s">
        <v>22</v>
      </c>
      <c r="K19" s="16" t="s">
        <v>113</v>
      </c>
      <c r="L19" s="48" t="s">
        <v>188</v>
      </c>
      <c r="M19" s="49" t="s">
        <v>25</v>
      </c>
      <c r="N19" s="23" t="s">
        <v>250</v>
      </c>
      <c r="O19" s="17" t="str">
        <f t="shared" si="3"/>
        <v>1367****422</v>
      </c>
      <c r="P19" s="16">
        <v>1600</v>
      </c>
      <c r="Q19" s="1"/>
      <c r="R19" s="24" t="s">
        <v>251</v>
      </c>
      <c r="S19" s="25">
        <v>13673737422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="38" customFormat="1" ht="28" customHeight="1" spans="1:46">
      <c r="A20" s="44">
        <v>17</v>
      </c>
      <c r="B20" s="16" t="s">
        <v>252</v>
      </c>
      <c r="C20" s="45" t="str">
        <f t="shared" si="0"/>
        <v>女</v>
      </c>
      <c r="D20" s="45" t="s">
        <v>19</v>
      </c>
      <c r="E20" s="15">
        <f ca="1" t="shared" si="1"/>
        <v>34</v>
      </c>
      <c r="F20" s="24" t="s">
        <v>20</v>
      </c>
      <c r="G20" s="17" t="str">
        <f t="shared" si="2"/>
        <v>41072619******5023</v>
      </c>
      <c r="H20" s="28" t="s">
        <v>253</v>
      </c>
      <c r="I20" s="10"/>
      <c r="J20" s="16" t="s">
        <v>22</v>
      </c>
      <c r="K20" s="16" t="s">
        <v>113</v>
      </c>
      <c r="L20" s="48" t="s">
        <v>188</v>
      </c>
      <c r="M20" s="49" t="s">
        <v>25</v>
      </c>
      <c r="N20" s="23" t="s">
        <v>254</v>
      </c>
      <c r="O20" s="17" t="str">
        <f t="shared" si="3"/>
        <v>1567****886</v>
      </c>
      <c r="P20" s="16">
        <v>1600</v>
      </c>
      <c r="Q20" s="1"/>
      <c r="R20" s="58" t="s">
        <v>255</v>
      </c>
      <c r="S20" s="25">
        <v>15670422886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="38" customFormat="1" ht="28" customHeight="1" spans="1:46">
      <c r="A21" s="44">
        <v>18</v>
      </c>
      <c r="B21" s="16" t="s">
        <v>256</v>
      </c>
      <c r="C21" s="45" t="str">
        <f t="shared" si="0"/>
        <v>女</v>
      </c>
      <c r="D21" s="45" t="s">
        <v>19</v>
      </c>
      <c r="E21" s="15">
        <f ca="1" t="shared" si="1"/>
        <v>56</v>
      </c>
      <c r="F21" s="24" t="s">
        <v>30</v>
      </c>
      <c r="G21" s="17" t="str">
        <f t="shared" si="2"/>
        <v>41078119******4722</v>
      </c>
      <c r="H21" s="28" t="s">
        <v>257</v>
      </c>
      <c r="I21" s="10"/>
      <c r="J21" s="16" t="s">
        <v>22</v>
      </c>
      <c r="K21" s="16" t="s">
        <v>113</v>
      </c>
      <c r="L21" s="48" t="s">
        <v>188</v>
      </c>
      <c r="M21" s="49" t="s">
        <v>25</v>
      </c>
      <c r="N21" s="23" t="s">
        <v>258</v>
      </c>
      <c r="O21" s="17" t="str">
        <f t="shared" si="3"/>
        <v>1593****597</v>
      </c>
      <c r="P21" s="16">
        <v>1600</v>
      </c>
      <c r="Q21" s="1"/>
      <c r="R21" s="24" t="s">
        <v>259</v>
      </c>
      <c r="S21" s="25">
        <v>15937351597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</sheetData>
  <sheetProtection sheet="1" objects="1"/>
  <autoFilter xmlns:etc="http://www.wps.cn/officeDocument/2017/etCustomData" ref="A1:M21" etc:filterBottomFollowUsedRange="0">
    <extLst/>
  </autoFilter>
  <mergeCells count="2">
    <mergeCell ref="A1:P1"/>
    <mergeCell ref="A2:P2"/>
  </mergeCells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4"/>
  </conditionalFormatting>
  <conditionalFormatting sqref="B9">
    <cfRule type="duplicateValues" dxfId="0" priority="13"/>
  </conditionalFormatting>
  <conditionalFormatting sqref="B10">
    <cfRule type="duplicateValues" dxfId="0" priority="12"/>
  </conditionalFormatting>
  <conditionalFormatting sqref="B11">
    <cfRule type="duplicateValues" dxfId="0" priority="11"/>
  </conditionalFormatting>
  <conditionalFormatting sqref="B12">
    <cfRule type="duplicateValues" dxfId="0" priority="10"/>
  </conditionalFormatting>
  <conditionalFormatting sqref="B13">
    <cfRule type="duplicateValues" dxfId="0" priority="9"/>
  </conditionalFormatting>
  <conditionalFormatting sqref="B14">
    <cfRule type="duplicateValues" dxfId="0" priority="8"/>
  </conditionalFormatting>
  <conditionalFormatting sqref="B15">
    <cfRule type="duplicateValues" dxfId="0" priority="7"/>
  </conditionalFormatting>
  <conditionalFormatting sqref="B16">
    <cfRule type="duplicateValues" dxfId="0" priority="6"/>
  </conditionalFormatting>
  <conditionalFormatting sqref="B17">
    <cfRule type="duplicateValues" dxfId="0" priority="5"/>
  </conditionalFormatting>
  <conditionalFormatting sqref="B18">
    <cfRule type="duplicateValues" dxfId="0" priority="4"/>
  </conditionalFormatting>
  <conditionalFormatting sqref="B19">
    <cfRule type="duplicateValues" dxfId="0" priority="3"/>
  </conditionalFormatting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3:B4 B22:B1048576">
    <cfRule type="duplicateValues" dxfId="0" priority="18"/>
  </conditionalFormatting>
  <dataValidations count="1">
    <dataValidation type="textLength" operator="between" allowBlank="1" showInputMessage="1" showErrorMessage="1" errorTitle="长度为18位" sqref="R8">
      <formula1>18</formula1>
      <formula2>18</formula2>
    </dataValidation>
  </dataValidations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9"/>
  <sheetViews>
    <sheetView zoomScaleSheetLayoutView="60" topLeftCell="A2" workbookViewId="0">
      <selection activeCell="R2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6.8416666666667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4.625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6.8416666666667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260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184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38" customFormat="1" ht="28" customHeight="1" spans="1:44">
      <c r="A4" s="44">
        <v>1</v>
      </c>
      <c r="B4" s="25" t="s">
        <v>261</v>
      </c>
      <c r="C4" s="45" t="str">
        <f t="shared" ref="C4:C19" si="0">IF(OR(LEN(G4)=15,LEN(G4)=18),IF(MOD(MID(G4,15,3)*1,2),"男","女"),#N/A)</f>
        <v>女</v>
      </c>
      <c r="D4" s="45" t="s">
        <v>19</v>
      </c>
      <c r="E4" s="15">
        <f ca="1" t="shared" ref="E4:E19" si="1">_xlfn.IFS(LEN(R4)=15,DATEDIF(TEXT("19"&amp;MID(R4,7,6),"0-00-00"),TODAY(),"y"),LEN(R4)=18,DATEDIF(TEXT(MID(R4,7,8),"0-00-00"),TODAY(),"y"),TRUE,"身份证错误")</f>
        <v>38</v>
      </c>
      <c r="F4" s="24" t="s">
        <v>30</v>
      </c>
      <c r="G4" s="17" t="str">
        <f t="shared" ref="G4:G19" si="2">REPLACE(R4,9,6,"******")</f>
        <v>41078219******442X</v>
      </c>
      <c r="H4" s="28" t="s">
        <v>262</v>
      </c>
      <c r="I4" s="10"/>
      <c r="J4" s="16" t="s">
        <v>22</v>
      </c>
      <c r="K4" s="16" t="s">
        <v>113</v>
      </c>
      <c r="L4" s="48" t="s">
        <v>263</v>
      </c>
      <c r="M4" s="49" t="s">
        <v>25</v>
      </c>
      <c r="N4" s="23" t="s">
        <v>264</v>
      </c>
      <c r="O4" s="17" t="str">
        <f t="shared" ref="O4:O19" si="3">REPLACE(S4,5,4,"****")</f>
        <v>1318****357</v>
      </c>
      <c r="P4" s="16">
        <v>1600</v>
      </c>
      <c r="Q4" s="1"/>
      <c r="R4" s="33" t="s">
        <v>265</v>
      </c>
      <c r="S4" s="25">
        <v>13183097357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="38" customFormat="1" ht="28" customHeight="1" spans="1:44">
      <c r="A5" s="44">
        <v>2</v>
      </c>
      <c r="B5" s="25" t="s">
        <v>266</v>
      </c>
      <c r="C5" s="45" t="str">
        <f t="shared" si="0"/>
        <v>女</v>
      </c>
      <c r="D5" s="45" t="s">
        <v>19</v>
      </c>
      <c r="E5" s="15">
        <f ca="1" t="shared" si="1"/>
        <v>47</v>
      </c>
      <c r="F5" s="24" t="s">
        <v>20</v>
      </c>
      <c r="G5" s="17" t="str">
        <f t="shared" si="2"/>
        <v>41052619******7408</v>
      </c>
      <c r="H5" s="28" t="s">
        <v>267</v>
      </c>
      <c r="I5" s="10"/>
      <c r="J5" s="16" t="s">
        <v>22</v>
      </c>
      <c r="K5" s="16" t="s">
        <v>113</v>
      </c>
      <c r="L5" s="48" t="s">
        <v>263</v>
      </c>
      <c r="M5" s="49" t="s">
        <v>25</v>
      </c>
      <c r="N5" s="23" t="s">
        <v>268</v>
      </c>
      <c r="O5" s="17" t="str">
        <f t="shared" si="3"/>
        <v>1663****098</v>
      </c>
      <c r="P5" s="16">
        <v>1600</v>
      </c>
      <c r="Q5" s="1"/>
      <c r="R5" s="33" t="s">
        <v>269</v>
      </c>
      <c r="S5" s="25">
        <v>16638325098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="38" customFormat="1" ht="28" customHeight="1" spans="1:44">
      <c r="A6" s="44">
        <v>3</v>
      </c>
      <c r="B6" s="25" t="s">
        <v>270</v>
      </c>
      <c r="C6" s="45" t="str">
        <f t="shared" si="0"/>
        <v>女</v>
      </c>
      <c r="D6" s="45" t="s">
        <v>19</v>
      </c>
      <c r="E6" s="15">
        <f ca="1" t="shared" si="1"/>
        <v>43</v>
      </c>
      <c r="F6" s="24" t="s">
        <v>20</v>
      </c>
      <c r="G6" s="17" t="str">
        <f t="shared" si="2"/>
        <v>41082119******5025</v>
      </c>
      <c r="H6" s="28" t="s">
        <v>271</v>
      </c>
      <c r="I6" s="10"/>
      <c r="J6" s="16" t="s">
        <v>22</v>
      </c>
      <c r="K6" s="16" t="s">
        <v>113</v>
      </c>
      <c r="L6" s="48" t="s">
        <v>263</v>
      </c>
      <c r="M6" s="49" t="s">
        <v>25</v>
      </c>
      <c r="N6" s="23" t="s">
        <v>272</v>
      </c>
      <c r="O6" s="17" t="str">
        <f t="shared" si="3"/>
        <v>1325****057</v>
      </c>
      <c r="P6" s="16">
        <v>1600</v>
      </c>
      <c r="Q6" s="1"/>
      <c r="R6" s="33" t="s">
        <v>273</v>
      </c>
      <c r="S6" s="25">
        <v>13253860057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="38" customFormat="1" ht="28" customHeight="1" spans="1:44">
      <c r="A7" s="44">
        <v>4</v>
      </c>
      <c r="B7" s="25" t="s">
        <v>274</v>
      </c>
      <c r="C7" s="45" t="str">
        <f t="shared" si="0"/>
        <v>女</v>
      </c>
      <c r="D7" s="45" t="s">
        <v>19</v>
      </c>
      <c r="E7" s="15">
        <f ca="1" t="shared" si="1"/>
        <v>28</v>
      </c>
      <c r="F7" s="24" t="s">
        <v>30</v>
      </c>
      <c r="G7" s="17" t="str">
        <f t="shared" si="2"/>
        <v>41070219******1521</v>
      </c>
      <c r="H7" s="28" t="s">
        <v>275</v>
      </c>
      <c r="I7" s="10"/>
      <c r="J7" s="16" t="s">
        <v>22</v>
      </c>
      <c r="K7" s="16" t="s">
        <v>113</v>
      </c>
      <c r="L7" s="48" t="s">
        <v>263</v>
      </c>
      <c r="M7" s="49" t="s">
        <v>25</v>
      </c>
      <c r="N7" s="23" t="s">
        <v>276</v>
      </c>
      <c r="O7" s="17" t="str">
        <f t="shared" si="3"/>
        <v>1378****374</v>
      </c>
      <c r="P7" s="16">
        <v>1600</v>
      </c>
      <c r="Q7" s="1"/>
      <c r="R7" s="59" t="s">
        <v>277</v>
      </c>
      <c r="S7" s="25">
        <v>13781968374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="38" customFormat="1" ht="28" customHeight="1" spans="1:44">
      <c r="A8" s="44">
        <v>5</v>
      </c>
      <c r="B8" s="25" t="s">
        <v>278</v>
      </c>
      <c r="C8" s="45" t="str">
        <f t="shared" si="0"/>
        <v>女</v>
      </c>
      <c r="D8" s="45" t="s">
        <v>19</v>
      </c>
      <c r="E8" s="15">
        <f ca="1" t="shared" si="1"/>
        <v>47</v>
      </c>
      <c r="F8" s="24" t="s">
        <v>20</v>
      </c>
      <c r="G8" s="17" t="str">
        <f t="shared" si="2"/>
        <v>37252319******8489</v>
      </c>
      <c r="H8" s="28" t="s">
        <v>279</v>
      </c>
      <c r="I8" s="10"/>
      <c r="J8" s="16" t="s">
        <v>22</v>
      </c>
      <c r="K8" s="16" t="s">
        <v>113</v>
      </c>
      <c r="L8" s="48" t="s">
        <v>263</v>
      </c>
      <c r="M8" s="49" t="s">
        <v>25</v>
      </c>
      <c r="N8" s="23" t="s">
        <v>280</v>
      </c>
      <c r="O8" s="17" t="str">
        <f t="shared" si="3"/>
        <v>1384****338</v>
      </c>
      <c r="P8" s="16">
        <v>1600</v>
      </c>
      <c r="Q8" s="1"/>
      <c r="R8" s="33" t="s">
        <v>281</v>
      </c>
      <c r="S8" s="25">
        <v>13849377338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="38" customFormat="1" ht="28" customHeight="1" spans="1:44">
      <c r="A9" s="44">
        <v>6</v>
      </c>
      <c r="B9" s="46" t="s">
        <v>282</v>
      </c>
      <c r="C9" s="45" t="str">
        <f t="shared" si="0"/>
        <v>女</v>
      </c>
      <c r="D9" s="45" t="s">
        <v>19</v>
      </c>
      <c r="E9" s="15">
        <f ca="1" t="shared" si="1"/>
        <v>43</v>
      </c>
      <c r="F9" s="24" t="s">
        <v>20</v>
      </c>
      <c r="G9" s="17" t="str">
        <f t="shared" si="2"/>
        <v>41072619******5882</v>
      </c>
      <c r="H9" s="47" t="s">
        <v>283</v>
      </c>
      <c r="I9" s="10"/>
      <c r="J9" s="16" t="s">
        <v>22</v>
      </c>
      <c r="K9" s="16" t="s">
        <v>113</v>
      </c>
      <c r="L9" s="48" t="s">
        <v>263</v>
      </c>
      <c r="M9" s="49" t="s">
        <v>25</v>
      </c>
      <c r="N9" s="23" t="s">
        <v>284</v>
      </c>
      <c r="O9" s="17" t="str">
        <f t="shared" si="3"/>
        <v>1533****244</v>
      </c>
      <c r="P9" s="16">
        <v>1600</v>
      </c>
      <c r="Q9" s="1"/>
      <c r="R9" s="50" t="s">
        <v>285</v>
      </c>
      <c r="S9" s="46">
        <v>15333738244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="38" customFormat="1" ht="28" customHeight="1" spans="1:44">
      <c r="A10" s="44">
        <v>7</v>
      </c>
      <c r="B10" s="25" t="s">
        <v>286</v>
      </c>
      <c r="C10" s="45" t="str">
        <f t="shared" si="0"/>
        <v>女</v>
      </c>
      <c r="D10" s="45" t="s">
        <v>19</v>
      </c>
      <c r="E10" s="15">
        <f ca="1" t="shared" si="1"/>
        <v>58</v>
      </c>
      <c r="F10" s="24" t="s">
        <v>20</v>
      </c>
      <c r="G10" s="17" t="str">
        <f t="shared" si="2"/>
        <v>41293219******0942</v>
      </c>
      <c r="H10" s="28" t="s">
        <v>287</v>
      </c>
      <c r="I10" s="10"/>
      <c r="J10" s="16" t="s">
        <v>22</v>
      </c>
      <c r="K10" s="16" t="s">
        <v>113</v>
      </c>
      <c r="L10" s="48" t="s">
        <v>263</v>
      </c>
      <c r="M10" s="49" t="s">
        <v>25</v>
      </c>
      <c r="N10" s="23" t="s">
        <v>288</v>
      </c>
      <c r="O10" s="17" t="str">
        <f t="shared" si="3"/>
        <v>1573****519</v>
      </c>
      <c r="P10" s="16">
        <v>1600</v>
      </c>
      <c r="Q10" s="1"/>
      <c r="R10" s="33" t="s">
        <v>289</v>
      </c>
      <c r="S10" s="25">
        <v>15736923519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="38" customFormat="1" ht="28" customHeight="1" spans="1:44">
      <c r="A11" s="44">
        <v>8</v>
      </c>
      <c r="B11" s="25" t="s">
        <v>290</v>
      </c>
      <c r="C11" s="45" t="str">
        <f t="shared" si="0"/>
        <v>女</v>
      </c>
      <c r="D11" s="45" t="s">
        <v>19</v>
      </c>
      <c r="E11" s="15">
        <f ca="1" t="shared" si="1"/>
        <v>38</v>
      </c>
      <c r="F11" s="24" t="s">
        <v>30</v>
      </c>
      <c r="G11" s="17" t="str">
        <f t="shared" si="2"/>
        <v>41072719******7327</v>
      </c>
      <c r="H11" s="28" t="s">
        <v>291</v>
      </c>
      <c r="I11" s="10"/>
      <c r="J11" s="16" t="s">
        <v>22</v>
      </c>
      <c r="K11" s="16" t="s">
        <v>113</v>
      </c>
      <c r="L11" s="48" t="s">
        <v>263</v>
      </c>
      <c r="M11" s="49" t="s">
        <v>25</v>
      </c>
      <c r="N11" s="23" t="s">
        <v>292</v>
      </c>
      <c r="O11" s="17" t="str">
        <f t="shared" si="3"/>
        <v>1352****869</v>
      </c>
      <c r="P11" s="16">
        <v>1600</v>
      </c>
      <c r="Q11" s="1"/>
      <c r="R11" s="33" t="s">
        <v>293</v>
      </c>
      <c r="S11" s="25">
        <v>13523877869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="38" customFormat="1" ht="28" customHeight="1" spans="1:44">
      <c r="A12" s="44">
        <v>9</v>
      </c>
      <c r="B12" s="25" t="s">
        <v>294</v>
      </c>
      <c r="C12" s="45" t="str">
        <f t="shared" si="0"/>
        <v>女</v>
      </c>
      <c r="D12" s="45" t="s">
        <v>19</v>
      </c>
      <c r="E12" s="15">
        <f ca="1" t="shared" si="1"/>
        <v>35</v>
      </c>
      <c r="F12" s="24" t="s">
        <v>30</v>
      </c>
      <c r="G12" s="17" t="str">
        <f t="shared" si="2"/>
        <v>41072419******5040</v>
      </c>
      <c r="H12" s="28" t="s">
        <v>295</v>
      </c>
      <c r="I12" s="10"/>
      <c r="J12" s="16" t="s">
        <v>22</v>
      </c>
      <c r="K12" s="16" t="s">
        <v>113</v>
      </c>
      <c r="L12" s="48" t="s">
        <v>263</v>
      </c>
      <c r="M12" s="49" t="s">
        <v>25</v>
      </c>
      <c r="N12" s="23" t="s">
        <v>296</v>
      </c>
      <c r="O12" s="17" t="str">
        <f t="shared" si="3"/>
        <v>1503****356</v>
      </c>
      <c r="P12" s="16">
        <v>1600</v>
      </c>
      <c r="Q12" s="1"/>
      <c r="R12" s="33" t="s">
        <v>297</v>
      </c>
      <c r="S12" s="25">
        <v>15036004356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="38" customFormat="1" ht="28" customHeight="1" spans="1:44">
      <c r="A13" s="44">
        <v>10</v>
      </c>
      <c r="B13" s="46" t="s">
        <v>298</v>
      </c>
      <c r="C13" s="45" t="str">
        <f t="shared" si="0"/>
        <v>男</v>
      </c>
      <c r="D13" s="45" t="s">
        <v>19</v>
      </c>
      <c r="E13" s="15">
        <f ca="1" t="shared" si="1"/>
        <v>56</v>
      </c>
      <c r="F13" s="24" t="s">
        <v>20</v>
      </c>
      <c r="G13" s="17" t="str">
        <f t="shared" si="2"/>
        <v>41078119******6118</v>
      </c>
      <c r="H13" s="47" t="s">
        <v>299</v>
      </c>
      <c r="I13" s="10"/>
      <c r="J13" s="16" t="s">
        <v>22</v>
      </c>
      <c r="K13" s="16" t="s">
        <v>113</v>
      </c>
      <c r="L13" s="48" t="s">
        <v>263</v>
      </c>
      <c r="M13" s="49" t="s">
        <v>25</v>
      </c>
      <c r="N13" s="23" t="s">
        <v>300</v>
      </c>
      <c r="O13" s="17" t="str">
        <f t="shared" si="3"/>
        <v>1352****187</v>
      </c>
      <c r="P13" s="16">
        <v>1600</v>
      </c>
      <c r="Q13" s="1"/>
      <c r="R13" s="60" t="s">
        <v>301</v>
      </c>
      <c r="S13" s="46">
        <v>13525048187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="38" customFormat="1" ht="28" customHeight="1" spans="1:44">
      <c r="A14" s="44">
        <v>11</v>
      </c>
      <c r="B14" s="46" t="s">
        <v>302</v>
      </c>
      <c r="C14" s="45" t="str">
        <f t="shared" si="0"/>
        <v>男</v>
      </c>
      <c r="D14" s="45" t="s">
        <v>19</v>
      </c>
      <c r="E14" s="15">
        <f ca="1" t="shared" si="1"/>
        <v>46</v>
      </c>
      <c r="F14" s="24" t="s">
        <v>30</v>
      </c>
      <c r="G14" s="17" t="str">
        <f t="shared" si="2"/>
        <v>41070319******201X</v>
      </c>
      <c r="H14" s="47" t="s">
        <v>303</v>
      </c>
      <c r="I14" s="10"/>
      <c r="J14" s="16" t="s">
        <v>22</v>
      </c>
      <c r="K14" s="16" t="s">
        <v>113</v>
      </c>
      <c r="L14" s="48" t="s">
        <v>263</v>
      </c>
      <c r="M14" s="49" t="s">
        <v>25</v>
      </c>
      <c r="N14" s="23" t="s">
        <v>304</v>
      </c>
      <c r="O14" s="17" t="str">
        <f t="shared" si="3"/>
        <v>1553****908</v>
      </c>
      <c r="P14" s="16">
        <v>1600</v>
      </c>
      <c r="Q14" s="1"/>
      <c r="R14" s="46" t="s">
        <v>305</v>
      </c>
      <c r="S14" s="46">
        <v>15537376908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="38" customFormat="1" ht="28" customHeight="1" spans="1:44">
      <c r="A15" s="44">
        <v>12</v>
      </c>
      <c r="B15" s="46" t="s">
        <v>306</v>
      </c>
      <c r="C15" s="45" t="str">
        <f t="shared" si="0"/>
        <v>女</v>
      </c>
      <c r="D15" s="45" t="s">
        <v>19</v>
      </c>
      <c r="E15" s="15">
        <f ca="1" t="shared" si="1"/>
        <v>49</v>
      </c>
      <c r="F15" s="24" t="s">
        <v>20</v>
      </c>
      <c r="G15" s="17" t="str">
        <f t="shared" si="2"/>
        <v>41070319******1026</v>
      </c>
      <c r="H15" s="47" t="s">
        <v>307</v>
      </c>
      <c r="I15" s="10"/>
      <c r="J15" s="16" t="s">
        <v>22</v>
      </c>
      <c r="K15" s="16" t="s">
        <v>113</v>
      </c>
      <c r="L15" s="48" t="s">
        <v>263</v>
      </c>
      <c r="M15" s="49" t="s">
        <v>25</v>
      </c>
      <c r="N15" s="23" t="s">
        <v>308</v>
      </c>
      <c r="O15" s="17" t="str">
        <f t="shared" si="3"/>
        <v>1769****285</v>
      </c>
      <c r="P15" s="16">
        <v>1600</v>
      </c>
      <c r="Q15" s="1"/>
      <c r="R15" s="60" t="s">
        <v>309</v>
      </c>
      <c r="S15" s="46">
        <v>17698239285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="38" customFormat="1" ht="28" customHeight="1" spans="1:44">
      <c r="A16" s="44">
        <v>13</v>
      </c>
      <c r="B16" s="46" t="s">
        <v>310</v>
      </c>
      <c r="C16" s="45" t="str">
        <f t="shared" si="0"/>
        <v>女</v>
      </c>
      <c r="D16" s="45" t="s">
        <v>19</v>
      </c>
      <c r="E16" s="15">
        <f ca="1" t="shared" si="1"/>
        <v>53</v>
      </c>
      <c r="F16" s="24" t="s">
        <v>20</v>
      </c>
      <c r="G16" s="17" t="str">
        <f t="shared" si="2"/>
        <v>41072719******0640</v>
      </c>
      <c r="H16" s="47" t="s">
        <v>311</v>
      </c>
      <c r="I16" s="10"/>
      <c r="J16" s="16" t="s">
        <v>22</v>
      </c>
      <c r="K16" s="16" t="s">
        <v>113</v>
      </c>
      <c r="L16" s="48" t="s">
        <v>263</v>
      </c>
      <c r="M16" s="49" t="s">
        <v>25</v>
      </c>
      <c r="N16" s="23" t="s">
        <v>312</v>
      </c>
      <c r="O16" s="17" t="str">
        <f t="shared" si="3"/>
        <v>1352****411</v>
      </c>
      <c r="P16" s="16">
        <v>1600</v>
      </c>
      <c r="Q16" s="1"/>
      <c r="R16" s="60" t="s">
        <v>313</v>
      </c>
      <c r="S16" s="46">
        <v>13525089411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="38" customFormat="1" ht="28" customHeight="1" spans="1:44">
      <c r="A17" s="44">
        <v>14</v>
      </c>
      <c r="B17" s="46" t="s">
        <v>314</v>
      </c>
      <c r="C17" s="45" t="str">
        <f t="shared" si="0"/>
        <v>女</v>
      </c>
      <c r="D17" s="45" t="s">
        <v>19</v>
      </c>
      <c r="E17" s="15">
        <f ca="1" t="shared" si="1"/>
        <v>42</v>
      </c>
      <c r="F17" s="24" t="s">
        <v>20</v>
      </c>
      <c r="G17" s="17" t="str">
        <f t="shared" si="2"/>
        <v>41070219******2548</v>
      </c>
      <c r="H17" s="47" t="s">
        <v>315</v>
      </c>
      <c r="I17" s="10"/>
      <c r="J17" s="16" t="s">
        <v>22</v>
      </c>
      <c r="K17" s="16" t="s">
        <v>113</v>
      </c>
      <c r="L17" s="48" t="s">
        <v>263</v>
      </c>
      <c r="M17" s="49" t="s">
        <v>25</v>
      </c>
      <c r="N17" s="23" t="s">
        <v>316</v>
      </c>
      <c r="O17" s="17" t="str">
        <f t="shared" si="3"/>
        <v>1340****189</v>
      </c>
      <c r="P17" s="16">
        <v>1600</v>
      </c>
      <c r="Q17" s="1"/>
      <c r="R17" s="60" t="s">
        <v>317</v>
      </c>
      <c r="S17" s="46">
        <v>13409248189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="38" customFormat="1" ht="28" customHeight="1" spans="1:44">
      <c r="A18" s="44">
        <v>15</v>
      </c>
      <c r="B18" s="46" t="s">
        <v>318</v>
      </c>
      <c r="C18" s="45" t="str">
        <f t="shared" si="0"/>
        <v>女</v>
      </c>
      <c r="D18" s="45" t="s">
        <v>19</v>
      </c>
      <c r="E18" s="15">
        <f ca="1" t="shared" si="1"/>
        <v>26</v>
      </c>
      <c r="F18" s="24" t="s">
        <v>44</v>
      </c>
      <c r="G18" s="17" t="str">
        <f t="shared" si="2"/>
        <v>41072819******9841</v>
      </c>
      <c r="H18" s="47" t="s">
        <v>319</v>
      </c>
      <c r="I18" s="10"/>
      <c r="J18" s="16" t="s">
        <v>22</v>
      </c>
      <c r="K18" s="16" t="s">
        <v>113</v>
      </c>
      <c r="L18" s="48" t="s">
        <v>263</v>
      </c>
      <c r="M18" s="49" t="s">
        <v>25</v>
      </c>
      <c r="N18" s="23" t="s">
        <v>320</v>
      </c>
      <c r="O18" s="17" t="str">
        <f t="shared" si="3"/>
        <v>1537****602</v>
      </c>
      <c r="P18" s="16">
        <v>1600</v>
      </c>
      <c r="Q18" s="1"/>
      <c r="R18" s="46" t="s">
        <v>321</v>
      </c>
      <c r="S18" s="46">
        <v>15378729602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="38" customFormat="1" ht="28" customHeight="1" spans="1:44">
      <c r="A19" s="44">
        <v>16</v>
      </c>
      <c r="B19" s="46" t="s">
        <v>322</v>
      </c>
      <c r="C19" s="45" t="str">
        <f t="shared" si="0"/>
        <v>女</v>
      </c>
      <c r="D19" s="45" t="s">
        <v>19</v>
      </c>
      <c r="E19" s="15">
        <f ca="1" t="shared" si="1"/>
        <v>36</v>
      </c>
      <c r="F19" s="24" t="s">
        <v>30</v>
      </c>
      <c r="G19" s="17" t="str">
        <f t="shared" si="2"/>
        <v>41070219******0520</v>
      </c>
      <c r="H19" s="47" t="s">
        <v>323</v>
      </c>
      <c r="I19" s="10"/>
      <c r="J19" s="16" t="s">
        <v>22</v>
      </c>
      <c r="K19" s="16" t="s">
        <v>113</v>
      </c>
      <c r="L19" s="48" t="s">
        <v>263</v>
      </c>
      <c r="M19" s="49" t="s">
        <v>25</v>
      </c>
      <c r="N19" s="23" t="s">
        <v>324</v>
      </c>
      <c r="O19" s="17" t="str">
        <f t="shared" si="3"/>
        <v>1870****307</v>
      </c>
      <c r="P19" s="16">
        <v>1600</v>
      </c>
      <c r="Q19" s="1"/>
      <c r="R19" s="60" t="s">
        <v>325</v>
      </c>
      <c r="S19" s="46">
        <v>18703737307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</sheetData>
  <sheetProtection sheet="1" objects="1"/>
  <autoFilter xmlns:etc="http://www.wps.cn/officeDocument/2017/etCustomData" ref="A1:M19" etc:filterBottomFollowUsedRange="0">
    <extLst/>
  </autoFilter>
  <mergeCells count="2">
    <mergeCell ref="A1:P1"/>
    <mergeCell ref="A2:P2"/>
  </mergeCells>
  <conditionalFormatting sqref="B5">
    <cfRule type="duplicateValues" dxfId="0" priority="15"/>
  </conditionalFormatting>
  <conditionalFormatting sqref="B6">
    <cfRule type="duplicateValues" dxfId="0" priority="14"/>
  </conditionalFormatting>
  <conditionalFormatting sqref="B7">
    <cfRule type="duplicateValues" dxfId="0" priority="13"/>
  </conditionalFormatting>
  <conditionalFormatting sqref="B8">
    <cfRule type="duplicateValues" dxfId="0" priority="12"/>
  </conditionalFormatting>
  <conditionalFormatting sqref="B9">
    <cfRule type="duplicateValues" dxfId="0" priority="11"/>
  </conditionalFormatting>
  <conditionalFormatting sqref="B10">
    <cfRule type="duplicateValues" dxfId="0" priority="10"/>
  </conditionalFormatting>
  <conditionalFormatting sqref="B11">
    <cfRule type="duplicateValues" dxfId="0" priority="9"/>
  </conditionalFormatting>
  <conditionalFormatting sqref="B12">
    <cfRule type="duplicateValues" dxfId="0" priority="8"/>
  </conditionalFormatting>
  <conditionalFormatting sqref="B13">
    <cfRule type="duplicateValues" dxfId="0" priority="7"/>
  </conditionalFormatting>
  <conditionalFormatting sqref="B14">
    <cfRule type="duplicateValues" dxfId="0" priority="6"/>
  </conditionalFormatting>
  <conditionalFormatting sqref="B15">
    <cfRule type="duplicateValues" dxfId="0" priority="5"/>
  </conditionalFormatting>
  <conditionalFormatting sqref="B16">
    <cfRule type="duplicateValues" dxfId="0" priority="4"/>
  </conditionalFormatting>
  <conditionalFormatting sqref="B17">
    <cfRule type="duplicateValues" dxfId="0" priority="3"/>
  </conditionalFormatting>
  <conditionalFormatting sqref="B18">
    <cfRule type="duplicateValues" dxfId="0" priority="2"/>
  </conditionalFormatting>
  <conditionalFormatting sqref="B19">
    <cfRule type="duplicateValues" dxfId="0" priority="1"/>
  </conditionalFormatting>
  <conditionalFormatting sqref="B3:B4 B20:B1048576">
    <cfRule type="duplicateValues" dxfId="0" priority="16"/>
  </conditionalFormatting>
  <dataValidations count="1">
    <dataValidation type="textLength" operator="between" allowBlank="1" showInputMessage="1" showErrorMessage="1" errorTitle="长度为18位" sqref="R9">
      <formula1>18</formula1>
      <formula2>18</formula2>
    </dataValidation>
  </dataValidations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0"/>
  <sheetViews>
    <sheetView zoomScaleSheetLayoutView="60" workbookViewId="0">
      <selection activeCell="R22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17.5" style="6" customWidth="1"/>
    <col min="18" max="18" width="18" style="5" hidden="1" customWidth="1"/>
    <col min="19" max="19" width="11.125" style="6" hidden="1" customWidth="1"/>
    <col min="20" max="27" width="8.75" style="6" customWidth="1"/>
    <col min="28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326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38" customFormat="1" ht="28" customHeight="1" spans="1:41">
      <c r="A4" s="27">
        <v>1</v>
      </c>
      <c r="B4" s="42" t="s">
        <v>327</v>
      </c>
      <c r="C4" s="12" t="str">
        <f t="shared" ref="C4:C40" si="0">IF(OR(LEN(G4)=15,LEN(G4)=18),IF(MOD(MID(G4,15,3)*1,2),"男","女"),#N/A)</f>
        <v>女</v>
      </c>
      <c r="D4" s="12" t="s">
        <v>19</v>
      </c>
      <c r="E4" s="15">
        <f ca="1" t="shared" ref="E4:E40" si="1">_xlfn.IFS(LEN(R4)=15,DATEDIF(TEXT("19"&amp;MID(R4,7,6),"0-00-00"),TODAY(),"y"),LEN(R4)=18,DATEDIF(TEXT(MID(R4,7,8),"0-00-00"),TODAY(),"y"),TRUE,"身份证错误")</f>
        <v>50</v>
      </c>
      <c r="F4" s="24" t="s">
        <v>20</v>
      </c>
      <c r="G4" s="17" t="str">
        <f t="shared" ref="G4:G40" si="2">REPLACE(R4,9,6,"******")</f>
        <v>41072819******6084</v>
      </c>
      <c r="H4" s="43" t="s">
        <v>328</v>
      </c>
      <c r="I4" s="19"/>
      <c r="J4" s="20" t="s">
        <v>22</v>
      </c>
      <c r="K4" s="20" t="s">
        <v>329</v>
      </c>
      <c r="L4" s="40" t="s">
        <v>330</v>
      </c>
      <c r="M4" s="22" t="s">
        <v>25</v>
      </c>
      <c r="N4" s="32" t="s">
        <v>331</v>
      </c>
      <c r="O4" s="17" t="str">
        <f t="shared" ref="O4:O40" si="3">REPLACE(S4,5,4,"****")</f>
        <v>1367****621</v>
      </c>
      <c r="P4" s="20">
        <v>1760</v>
      </c>
      <c r="Q4" s="1"/>
      <c r="R4" s="61" t="s">
        <v>332</v>
      </c>
      <c r="S4" s="20">
        <v>13673502621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="38" customFormat="1" ht="28" customHeight="1" spans="1:41">
      <c r="A5" s="27">
        <v>2</v>
      </c>
      <c r="B5" s="61" t="s">
        <v>333</v>
      </c>
      <c r="C5" s="12" t="str">
        <f t="shared" si="0"/>
        <v>女</v>
      </c>
      <c r="D5" s="12" t="s">
        <v>19</v>
      </c>
      <c r="E5" s="15">
        <f ca="1" t="shared" si="1"/>
        <v>50</v>
      </c>
      <c r="F5" s="20" t="s">
        <v>30</v>
      </c>
      <c r="G5" s="17" t="str">
        <f t="shared" si="2"/>
        <v>41072119******5028</v>
      </c>
      <c r="H5" s="62" t="s">
        <v>334</v>
      </c>
      <c r="I5" s="19"/>
      <c r="J5" s="20" t="s">
        <v>22</v>
      </c>
      <c r="K5" s="20" t="s">
        <v>329</v>
      </c>
      <c r="L5" s="40" t="s">
        <v>330</v>
      </c>
      <c r="M5" s="22" t="s">
        <v>25</v>
      </c>
      <c r="N5" s="32" t="s">
        <v>335</v>
      </c>
      <c r="O5" s="17" t="str">
        <f t="shared" si="3"/>
        <v>1583****092</v>
      </c>
      <c r="P5" s="20">
        <v>1760</v>
      </c>
      <c r="Q5" s="1"/>
      <c r="R5" s="61" t="s">
        <v>336</v>
      </c>
      <c r="S5" s="63" t="s">
        <v>337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="38" customFormat="1" ht="28" customHeight="1" spans="1:41">
      <c r="A6" s="27">
        <v>3</v>
      </c>
      <c r="B6" s="61" t="s">
        <v>338</v>
      </c>
      <c r="C6" s="12" t="str">
        <f t="shared" si="0"/>
        <v>女</v>
      </c>
      <c r="D6" s="12" t="s">
        <v>19</v>
      </c>
      <c r="E6" s="15">
        <f ca="1" t="shared" si="1"/>
        <v>38</v>
      </c>
      <c r="F6" s="20" t="s">
        <v>111</v>
      </c>
      <c r="G6" s="17" t="str">
        <f t="shared" si="2"/>
        <v>41072119******1043</v>
      </c>
      <c r="H6" s="62" t="s">
        <v>339</v>
      </c>
      <c r="I6" s="19"/>
      <c r="J6" s="20" t="s">
        <v>22</v>
      </c>
      <c r="K6" s="20" t="s">
        <v>329</v>
      </c>
      <c r="L6" s="40" t="s">
        <v>330</v>
      </c>
      <c r="M6" s="22" t="s">
        <v>25</v>
      </c>
      <c r="N6" s="32" t="s">
        <v>340</v>
      </c>
      <c r="O6" s="17" t="str">
        <f t="shared" si="3"/>
        <v>1765****265</v>
      </c>
      <c r="P6" s="20">
        <v>1760</v>
      </c>
      <c r="Q6" s="1"/>
      <c r="R6" s="61" t="s">
        <v>341</v>
      </c>
      <c r="S6" s="63" t="s">
        <v>342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="38" customFormat="1" ht="28" customHeight="1" spans="1:41">
      <c r="A7" s="27">
        <v>4</v>
      </c>
      <c r="B7" s="61" t="s">
        <v>343</v>
      </c>
      <c r="C7" s="12" t="str">
        <f t="shared" si="0"/>
        <v>女</v>
      </c>
      <c r="D7" s="12" t="s">
        <v>19</v>
      </c>
      <c r="E7" s="15">
        <f ca="1" t="shared" si="1"/>
        <v>51</v>
      </c>
      <c r="F7" s="20" t="s">
        <v>30</v>
      </c>
      <c r="G7" s="17" t="str">
        <f t="shared" si="2"/>
        <v>41072419******1028</v>
      </c>
      <c r="H7" s="62" t="s">
        <v>344</v>
      </c>
      <c r="I7" s="19"/>
      <c r="J7" s="20" t="s">
        <v>22</v>
      </c>
      <c r="K7" s="20" t="s">
        <v>329</v>
      </c>
      <c r="L7" s="40" t="s">
        <v>330</v>
      </c>
      <c r="M7" s="22" t="s">
        <v>25</v>
      </c>
      <c r="N7" s="32" t="s">
        <v>345</v>
      </c>
      <c r="O7" s="17" t="str">
        <f t="shared" si="3"/>
        <v>1524****327</v>
      </c>
      <c r="P7" s="20">
        <v>1760</v>
      </c>
      <c r="Q7" s="1"/>
      <c r="R7" s="61" t="s">
        <v>346</v>
      </c>
      <c r="S7" s="20">
        <v>15249737327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="38" customFormat="1" ht="28" customHeight="1" spans="1:41">
      <c r="A8" s="27">
        <v>5</v>
      </c>
      <c r="B8" s="61" t="s">
        <v>347</v>
      </c>
      <c r="C8" s="12" t="str">
        <f t="shared" si="0"/>
        <v>女</v>
      </c>
      <c r="D8" s="12" t="s">
        <v>19</v>
      </c>
      <c r="E8" s="15">
        <f ca="1" t="shared" si="1"/>
        <v>35</v>
      </c>
      <c r="F8" s="20" t="s">
        <v>30</v>
      </c>
      <c r="G8" s="17" t="str">
        <f t="shared" si="2"/>
        <v>41092819******1569</v>
      </c>
      <c r="H8" s="62" t="s">
        <v>348</v>
      </c>
      <c r="I8" s="19"/>
      <c r="J8" s="20" t="s">
        <v>22</v>
      </c>
      <c r="K8" s="20" t="s">
        <v>329</v>
      </c>
      <c r="L8" s="40" t="s">
        <v>330</v>
      </c>
      <c r="M8" s="22" t="s">
        <v>25</v>
      </c>
      <c r="N8" s="32" t="s">
        <v>349</v>
      </c>
      <c r="O8" s="17" t="str">
        <f t="shared" si="3"/>
        <v>1883****765</v>
      </c>
      <c r="P8" s="20">
        <v>1760</v>
      </c>
      <c r="Q8" s="1"/>
      <c r="R8" s="61" t="s">
        <v>350</v>
      </c>
      <c r="S8" s="63" t="s">
        <v>351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="38" customFormat="1" ht="28" customHeight="1" spans="1:41">
      <c r="A9" s="27">
        <v>6</v>
      </c>
      <c r="B9" s="42" t="s">
        <v>352</v>
      </c>
      <c r="C9" s="12" t="str">
        <f t="shared" si="0"/>
        <v>女</v>
      </c>
      <c r="D9" s="12" t="s">
        <v>19</v>
      </c>
      <c r="E9" s="15">
        <f ca="1" t="shared" si="1"/>
        <v>42</v>
      </c>
      <c r="F9" s="20" t="s">
        <v>20</v>
      </c>
      <c r="G9" s="17" t="str">
        <f t="shared" si="2"/>
        <v>41142519******6362</v>
      </c>
      <c r="H9" s="43" t="s">
        <v>353</v>
      </c>
      <c r="I9" s="19"/>
      <c r="J9" s="20" t="s">
        <v>22</v>
      </c>
      <c r="K9" s="20" t="s">
        <v>329</v>
      </c>
      <c r="L9" s="40" t="s">
        <v>330</v>
      </c>
      <c r="M9" s="22" t="s">
        <v>25</v>
      </c>
      <c r="N9" s="32" t="s">
        <v>354</v>
      </c>
      <c r="O9" s="17" t="str">
        <f t="shared" si="3"/>
        <v>1873****282</v>
      </c>
      <c r="P9" s="20">
        <v>1760</v>
      </c>
      <c r="Q9" s="1"/>
      <c r="R9" s="61" t="s">
        <v>355</v>
      </c>
      <c r="S9" s="20">
        <v>18738510282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="38" customFormat="1" ht="28" customHeight="1" spans="1:41">
      <c r="A10" s="27">
        <v>7</v>
      </c>
      <c r="B10" s="61" t="s">
        <v>356</v>
      </c>
      <c r="C10" s="12" t="str">
        <f t="shared" si="0"/>
        <v>女</v>
      </c>
      <c r="D10" s="12" t="s">
        <v>19</v>
      </c>
      <c r="E10" s="15">
        <f ca="1" t="shared" si="1"/>
        <v>51</v>
      </c>
      <c r="F10" s="20" t="s">
        <v>30</v>
      </c>
      <c r="G10" s="17" t="str">
        <f t="shared" si="2"/>
        <v>41078119******4121</v>
      </c>
      <c r="H10" s="62" t="s">
        <v>357</v>
      </c>
      <c r="I10" s="19"/>
      <c r="J10" s="20" t="s">
        <v>22</v>
      </c>
      <c r="K10" s="20" t="s">
        <v>329</v>
      </c>
      <c r="L10" s="40" t="s">
        <v>330</v>
      </c>
      <c r="M10" s="22" t="s">
        <v>25</v>
      </c>
      <c r="N10" s="32" t="s">
        <v>358</v>
      </c>
      <c r="O10" s="17" t="str">
        <f t="shared" si="3"/>
        <v>1583****433</v>
      </c>
      <c r="P10" s="20">
        <v>1760</v>
      </c>
      <c r="Q10" s="1"/>
      <c r="R10" s="61" t="s">
        <v>359</v>
      </c>
      <c r="S10" s="63" t="s">
        <v>360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="38" customFormat="1" ht="28" customHeight="1" spans="1:41">
      <c r="A11" s="27">
        <v>8</v>
      </c>
      <c r="B11" s="61" t="s">
        <v>361</v>
      </c>
      <c r="C11" s="12" t="str">
        <f t="shared" si="0"/>
        <v>女</v>
      </c>
      <c r="D11" s="12" t="s">
        <v>19</v>
      </c>
      <c r="E11" s="15">
        <f ca="1" t="shared" si="1"/>
        <v>33</v>
      </c>
      <c r="F11" s="20" t="s">
        <v>30</v>
      </c>
      <c r="G11" s="17" t="str">
        <f t="shared" si="2"/>
        <v>41072619******3848</v>
      </c>
      <c r="H11" s="62" t="s">
        <v>362</v>
      </c>
      <c r="I11" s="19"/>
      <c r="J11" s="20" t="s">
        <v>22</v>
      </c>
      <c r="K11" s="20" t="s">
        <v>329</v>
      </c>
      <c r="L11" s="40" t="s">
        <v>330</v>
      </c>
      <c r="M11" s="22" t="s">
        <v>25</v>
      </c>
      <c r="N11" s="32" t="s">
        <v>363</v>
      </c>
      <c r="O11" s="17" t="str">
        <f t="shared" si="3"/>
        <v>1830****389</v>
      </c>
      <c r="P11" s="20">
        <v>1760</v>
      </c>
      <c r="Q11" s="1"/>
      <c r="R11" s="61" t="s">
        <v>364</v>
      </c>
      <c r="S11" s="63" t="s">
        <v>365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="38" customFormat="1" ht="28" customHeight="1" spans="1:41">
      <c r="A12" s="27">
        <v>9</v>
      </c>
      <c r="B12" s="61" t="s">
        <v>366</v>
      </c>
      <c r="C12" s="12" t="str">
        <f t="shared" si="0"/>
        <v>女</v>
      </c>
      <c r="D12" s="12" t="s">
        <v>19</v>
      </c>
      <c r="E12" s="15">
        <f ca="1" t="shared" si="1"/>
        <v>46</v>
      </c>
      <c r="F12" s="20" t="s">
        <v>20</v>
      </c>
      <c r="G12" s="17" t="str">
        <f t="shared" si="2"/>
        <v>41078119******2644</v>
      </c>
      <c r="H12" s="62" t="s">
        <v>367</v>
      </c>
      <c r="I12" s="19"/>
      <c r="J12" s="20" t="s">
        <v>22</v>
      </c>
      <c r="K12" s="20" t="s">
        <v>329</v>
      </c>
      <c r="L12" s="40" t="s">
        <v>330</v>
      </c>
      <c r="M12" s="22" t="s">
        <v>25</v>
      </c>
      <c r="N12" s="32" t="s">
        <v>368</v>
      </c>
      <c r="O12" s="17" t="str">
        <f t="shared" si="3"/>
        <v>1593****878</v>
      </c>
      <c r="P12" s="20">
        <v>1760</v>
      </c>
      <c r="Q12" s="1"/>
      <c r="R12" s="61" t="s">
        <v>369</v>
      </c>
      <c r="S12" s="63" t="s">
        <v>370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="38" customFormat="1" ht="28" customHeight="1" spans="1:41">
      <c r="A13" s="27">
        <v>10</v>
      </c>
      <c r="B13" s="61" t="s">
        <v>371</v>
      </c>
      <c r="C13" s="12" t="str">
        <f t="shared" si="0"/>
        <v>女</v>
      </c>
      <c r="D13" s="12" t="s">
        <v>19</v>
      </c>
      <c r="E13" s="15">
        <f ca="1" t="shared" si="1"/>
        <v>50</v>
      </c>
      <c r="F13" s="20" t="s">
        <v>30</v>
      </c>
      <c r="G13" s="17" t="str">
        <f t="shared" si="2"/>
        <v>41070419******1523</v>
      </c>
      <c r="H13" s="62" t="s">
        <v>372</v>
      </c>
      <c r="I13" s="19"/>
      <c r="J13" s="20" t="s">
        <v>22</v>
      </c>
      <c r="K13" s="20" t="s">
        <v>329</v>
      </c>
      <c r="L13" s="40" t="s">
        <v>330</v>
      </c>
      <c r="M13" s="22" t="s">
        <v>25</v>
      </c>
      <c r="N13" s="32" t="s">
        <v>373</v>
      </c>
      <c r="O13" s="17" t="str">
        <f t="shared" si="3"/>
        <v>1843****319</v>
      </c>
      <c r="P13" s="20">
        <v>1760</v>
      </c>
      <c r="Q13" s="1"/>
      <c r="R13" s="61" t="s">
        <v>374</v>
      </c>
      <c r="S13" s="63" t="s">
        <v>375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="38" customFormat="1" ht="28" customHeight="1" spans="1:41">
      <c r="A14" s="27">
        <v>11</v>
      </c>
      <c r="B14" s="61" t="s">
        <v>376</v>
      </c>
      <c r="C14" s="12" t="str">
        <f t="shared" si="0"/>
        <v>女</v>
      </c>
      <c r="D14" s="12" t="s">
        <v>19</v>
      </c>
      <c r="E14" s="15">
        <f ca="1" t="shared" si="1"/>
        <v>55</v>
      </c>
      <c r="F14" s="20" t="s">
        <v>20</v>
      </c>
      <c r="G14" s="17" t="str">
        <f t="shared" si="2"/>
        <v>41072519******5720</v>
      </c>
      <c r="H14" s="62" t="s">
        <v>377</v>
      </c>
      <c r="I14" s="19"/>
      <c r="J14" s="20" t="s">
        <v>22</v>
      </c>
      <c r="K14" s="20" t="s">
        <v>329</v>
      </c>
      <c r="L14" s="40" t="s">
        <v>330</v>
      </c>
      <c r="M14" s="22" t="s">
        <v>25</v>
      </c>
      <c r="N14" s="32" t="s">
        <v>378</v>
      </c>
      <c r="O14" s="17" t="str">
        <f t="shared" si="3"/>
        <v>1346****523</v>
      </c>
      <c r="P14" s="20">
        <v>1760</v>
      </c>
      <c r="Q14" s="1"/>
      <c r="R14" s="61" t="s">
        <v>379</v>
      </c>
      <c r="S14" s="63" t="s">
        <v>380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="38" customFormat="1" ht="28" customHeight="1" spans="1:41">
      <c r="A15" s="27">
        <v>12</v>
      </c>
      <c r="B15" s="61" t="s">
        <v>381</v>
      </c>
      <c r="C15" s="12" t="str">
        <f t="shared" si="0"/>
        <v>女</v>
      </c>
      <c r="D15" s="12" t="s">
        <v>19</v>
      </c>
      <c r="E15" s="15">
        <f ca="1" t="shared" si="1"/>
        <v>50</v>
      </c>
      <c r="F15" s="20" t="s">
        <v>20</v>
      </c>
      <c r="G15" s="17" t="str">
        <f t="shared" si="2"/>
        <v>41078119******2068</v>
      </c>
      <c r="H15" s="62" t="s">
        <v>382</v>
      </c>
      <c r="I15" s="19"/>
      <c r="J15" s="20" t="s">
        <v>22</v>
      </c>
      <c r="K15" s="20" t="s">
        <v>329</v>
      </c>
      <c r="L15" s="40" t="s">
        <v>330</v>
      </c>
      <c r="M15" s="22" t="s">
        <v>25</v>
      </c>
      <c r="N15" s="32" t="s">
        <v>383</v>
      </c>
      <c r="O15" s="17" t="str">
        <f t="shared" si="3"/>
        <v>1524****355</v>
      </c>
      <c r="P15" s="20">
        <v>1760</v>
      </c>
      <c r="Q15" s="1"/>
      <c r="R15" s="61" t="s">
        <v>384</v>
      </c>
      <c r="S15" s="63" t="s">
        <v>385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="38" customFormat="1" ht="28" customHeight="1" spans="1:41">
      <c r="A16" s="27">
        <v>13</v>
      </c>
      <c r="B16" s="61" t="s">
        <v>386</v>
      </c>
      <c r="C16" s="12" t="str">
        <f t="shared" si="0"/>
        <v>女</v>
      </c>
      <c r="D16" s="12" t="s">
        <v>19</v>
      </c>
      <c r="E16" s="15">
        <f ca="1" t="shared" si="1"/>
        <v>46</v>
      </c>
      <c r="F16" s="20" t="s">
        <v>30</v>
      </c>
      <c r="G16" s="17" t="str">
        <f t="shared" si="2"/>
        <v>41078119******9788</v>
      </c>
      <c r="H16" s="62" t="s">
        <v>387</v>
      </c>
      <c r="I16" s="19"/>
      <c r="J16" s="20" t="s">
        <v>22</v>
      </c>
      <c r="K16" s="20" t="s">
        <v>329</v>
      </c>
      <c r="L16" s="40" t="s">
        <v>330</v>
      </c>
      <c r="M16" s="22" t="s">
        <v>25</v>
      </c>
      <c r="N16" s="32" t="s">
        <v>388</v>
      </c>
      <c r="O16" s="17" t="str">
        <f t="shared" si="3"/>
        <v>1523****365</v>
      </c>
      <c r="P16" s="20">
        <v>1760</v>
      </c>
      <c r="Q16" s="1"/>
      <c r="R16" s="61" t="s">
        <v>389</v>
      </c>
      <c r="S16" s="63" t="s">
        <v>390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="38" customFormat="1" ht="28" customHeight="1" spans="1:41">
      <c r="A17" s="27">
        <v>14</v>
      </c>
      <c r="B17" s="61" t="s">
        <v>391</v>
      </c>
      <c r="C17" s="12" t="str">
        <f t="shared" si="0"/>
        <v>女</v>
      </c>
      <c r="D17" s="12" t="s">
        <v>19</v>
      </c>
      <c r="E17" s="15">
        <f ca="1" t="shared" si="1"/>
        <v>54</v>
      </c>
      <c r="F17" s="20" t="s">
        <v>20</v>
      </c>
      <c r="G17" s="17" t="str">
        <f t="shared" si="2"/>
        <v>41072519******1642</v>
      </c>
      <c r="H17" s="62" t="s">
        <v>392</v>
      </c>
      <c r="I17" s="19"/>
      <c r="J17" s="20" t="s">
        <v>22</v>
      </c>
      <c r="K17" s="20" t="s">
        <v>329</v>
      </c>
      <c r="L17" s="40" t="s">
        <v>330</v>
      </c>
      <c r="M17" s="22" t="s">
        <v>25</v>
      </c>
      <c r="N17" s="32" t="s">
        <v>393</v>
      </c>
      <c r="O17" s="17" t="str">
        <f t="shared" si="3"/>
        <v>1352****569</v>
      </c>
      <c r="P17" s="20">
        <v>1760</v>
      </c>
      <c r="Q17" s="1"/>
      <c r="R17" s="61" t="s">
        <v>394</v>
      </c>
      <c r="S17" s="63" t="s">
        <v>395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="38" customFormat="1" ht="28" customHeight="1" spans="1:41">
      <c r="A18" s="27">
        <v>15</v>
      </c>
      <c r="B18" s="42" t="s">
        <v>396</v>
      </c>
      <c r="C18" s="12" t="str">
        <f t="shared" si="0"/>
        <v>女</v>
      </c>
      <c r="D18" s="12" t="s">
        <v>19</v>
      </c>
      <c r="E18" s="15">
        <f ca="1" t="shared" si="1"/>
        <v>43</v>
      </c>
      <c r="F18" s="20" t="s">
        <v>20</v>
      </c>
      <c r="G18" s="17" t="str">
        <f t="shared" si="2"/>
        <v>41072819******1027</v>
      </c>
      <c r="H18" s="43" t="s">
        <v>397</v>
      </c>
      <c r="I18" s="19"/>
      <c r="J18" s="20" t="s">
        <v>22</v>
      </c>
      <c r="K18" s="20" t="s">
        <v>329</v>
      </c>
      <c r="L18" s="40" t="s">
        <v>330</v>
      </c>
      <c r="M18" s="22" t="s">
        <v>25</v>
      </c>
      <c r="N18" s="32" t="s">
        <v>398</v>
      </c>
      <c r="O18" s="17" t="str">
        <f t="shared" si="3"/>
        <v>1390****084</v>
      </c>
      <c r="P18" s="20">
        <v>1760</v>
      </c>
      <c r="Q18" s="1"/>
      <c r="R18" s="61" t="s">
        <v>399</v>
      </c>
      <c r="S18" s="20">
        <v>13903735084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="38" customFormat="1" ht="28" customHeight="1" spans="1:41">
      <c r="A19" s="27">
        <v>16</v>
      </c>
      <c r="B19" s="42" t="s">
        <v>400</v>
      </c>
      <c r="C19" s="12" t="str">
        <f t="shared" si="0"/>
        <v>女</v>
      </c>
      <c r="D19" s="12" t="s">
        <v>19</v>
      </c>
      <c r="E19" s="15">
        <f ca="1" t="shared" si="1"/>
        <v>40</v>
      </c>
      <c r="F19" s="20" t="s">
        <v>20</v>
      </c>
      <c r="G19" s="17" t="str">
        <f t="shared" si="2"/>
        <v>41072719******7320</v>
      </c>
      <c r="H19" s="43" t="s">
        <v>401</v>
      </c>
      <c r="I19" s="19"/>
      <c r="J19" s="20" t="s">
        <v>22</v>
      </c>
      <c r="K19" s="20" t="s">
        <v>329</v>
      </c>
      <c r="L19" s="40" t="s">
        <v>330</v>
      </c>
      <c r="M19" s="22" t="s">
        <v>25</v>
      </c>
      <c r="N19" s="32" t="s">
        <v>402</v>
      </c>
      <c r="O19" s="17" t="str">
        <f t="shared" si="3"/>
        <v>1378****022</v>
      </c>
      <c r="P19" s="20">
        <v>1760</v>
      </c>
      <c r="Q19" s="1"/>
      <c r="R19" s="61" t="s">
        <v>403</v>
      </c>
      <c r="S19" s="20">
        <v>13782574022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="38" customFormat="1" ht="28" customHeight="1" spans="1:41">
      <c r="A20" s="27">
        <v>17</v>
      </c>
      <c r="B20" s="42" t="s">
        <v>404</v>
      </c>
      <c r="C20" s="12" t="str">
        <f t="shared" si="0"/>
        <v>女</v>
      </c>
      <c r="D20" s="12" t="s">
        <v>19</v>
      </c>
      <c r="E20" s="15">
        <f ca="1" t="shared" si="1"/>
        <v>51</v>
      </c>
      <c r="F20" s="20" t="s">
        <v>30</v>
      </c>
      <c r="G20" s="17" t="str">
        <f t="shared" si="2"/>
        <v>41052619******2324</v>
      </c>
      <c r="H20" s="43" t="s">
        <v>405</v>
      </c>
      <c r="I20" s="19"/>
      <c r="J20" s="20" t="s">
        <v>22</v>
      </c>
      <c r="K20" s="20" t="s">
        <v>329</v>
      </c>
      <c r="L20" s="40" t="s">
        <v>330</v>
      </c>
      <c r="M20" s="22" t="s">
        <v>25</v>
      </c>
      <c r="N20" s="32" t="s">
        <v>406</v>
      </c>
      <c r="O20" s="17" t="str">
        <f t="shared" si="3"/>
        <v>1378****260</v>
      </c>
      <c r="P20" s="20">
        <v>1760</v>
      </c>
      <c r="Q20" s="1"/>
      <c r="R20" s="61" t="s">
        <v>407</v>
      </c>
      <c r="S20" s="20">
        <v>13781966260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="38" customFormat="1" ht="28" customHeight="1" spans="1:41">
      <c r="A21" s="27">
        <v>18</v>
      </c>
      <c r="B21" s="42" t="s">
        <v>408</v>
      </c>
      <c r="C21" s="12" t="str">
        <f t="shared" si="0"/>
        <v>女</v>
      </c>
      <c r="D21" s="12" t="s">
        <v>19</v>
      </c>
      <c r="E21" s="15">
        <f ca="1" t="shared" si="1"/>
        <v>54</v>
      </c>
      <c r="F21" s="20" t="s">
        <v>20</v>
      </c>
      <c r="G21" s="17" t="str">
        <f t="shared" si="2"/>
        <v>41072519******2443</v>
      </c>
      <c r="H21" s="43" t="s">
        <v>409</v>
      </c>
      <c r="I21" s="19"/>
      <c r="J21" s="20" t="s">
        <v>22</v>
      </c>
      <c r="K21" s="20" t="s">
        <v>329</v>
      </c>
      <c r="L21" s="40" t="s">
        <v>330</v>
      </c>
      <c r="M21" s="22" t="s">
        <v>25</v>
      </c>
      <c r="N21" s="32" t="s">
        <v>410</v>
      </c>
      <c r="O21" s="17" t="str">
        <f t="shared" si="3"/>
        <v>1346****969</v>
      </c>
      <c r="P21" s="20">
        <v>1760</v>
      </c>
      <c r="Q21" s="1"/>
      <c r="R21" s="61" t="s">
        <v>411</v>
      </c>
      <c r="S21" s="20">
        <v>13462360969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="38" customFormat="1" ht="28" customHeight="1" spans="1:41">
      <c r="A22" s="27">
        <v>19</v>
      </c>
      <c r="B22" s="42" t="s">
        <v>412</v>
      </c>
      <c r="C22" s="12" t="str">
        <f t="shared" si="0"/>
        <v>女</v>
      </c>
      <c r="D22" s="12" t="s">
        <v>19</v>
      </c>
      <c r="E22" s="15">
        <f ca="1" t="shared" si="1"/>
        <v>31</v>
      </c>
      <c r="F22" s="20" t="s">
        <v>30</v>
      </c>
      <c r="G22" s="17" t="str">
        <f t="shared" si="2"/>
        <v>41042119******3068</v>
      </c>
      <c r="H22" s="43" t="s">
        <v>413</v>
      </c>
      <c r="I22" s="19"/>
      <c r="J22" s="20" t="s">
        <v>22</v>
      </c>
      <c r="K22" s="20" t="s">
        <v>329</v>
      </c>
      <c r="L22" s="40" t="s">
        <v>330</v>
      </c>
      <c r="M22" s="22" t="s">
        <v>25</v>
      </c>
      <c r="N22" s="32" t="s">
        <v>414</v>
      </c>
      <c r="O22" s="17" t="str">
        <f t="shared" si="3"/>
        <v>1823****571</v>
      </c>
      <c r="P22" s="20">
        <v>1760</v>
      </c>
      <c r="Q22" s="1"/>
      <c r="R22" s="61" t="s">
        <v>415</v>
      </c>
      <c r="S22" s="20">
        <v>18237360571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="38" customFormat="1" ht="28" customHeight="1" spans="1:41">
      <c r="A23" s="27">
        <v>20</v>
      </c>
      <c r="B23" s="42" t="s">
        <v>338</v>
      </c>
      <c r="C23" s="12" t="str">
        <f t="shared" si="0"/>
        <v>女</v>
      </c>
      <c r="D23" s="12" t="s">
        <v>19</v>
      </c>
      <c r="E23" s="15">
        <f ca="1" t="shared" si="1"/>
        <v>40</v>
      </c>
      <c r="F23" s="20" t="s">
        <v>20</v>
      </c>
      <c r="G23" s="17" t="str">
        <f t="shared" si="2"/>
        <v>41072719******5921</v>
      </c>
      <c r="H23" s="43" t="s">
        <v>416</v>
      </c>
      <c r="I23" s="19"/>
      <c r="J23" s="20" t="s">
        <v>22</v>
      </c>
      <c r="K23" s="20" t="s">
        <v>329</v>
      </c>
      <c r="L23" s="40" t="s">
        <v>330</v>
      </c>
      <c r="M23" s="22" t="s">
        <v>25</v>
      </c>
      <c r="N23" s="32" t="s">
        <v>417</v>
      </c>
      <c r="O23" s="17" t="str">
        <f t="shared" si="3"/>
        <v>1853****862</v>
      </c>
      <c r="P23" s="20">
        <v>1760</v>
      </c>
      <c r="Q23" s="1"/>
      <c r="R23" s="61" t="s">
        <v>418</v>
      </c>
      <c r="S23" s="20">
        <v>18530738862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="38" customFormat="1" ht="28" customHeight="1" spans="1:41">
      <c r="A24" s="27">
        <v>21</v>
      </c>
      <c r="B24" s="42" t="s">
        <v>419</v>
      </c>
      <c r="C24" s="12" t="str">
        <f t="shared" si="0"/>
        <v>女</v>
      </c>
      <c r="D24" s="12" t="s">
        <v>19</v>
      </c>
      <c r="E24" s="15">
        <f ca="1" t="shared" si="1"/>
        <v>38</v>
      </c>
      <c r="F24" s="20" t="s">
        <v>44</v>
      </c>
      <c r="G24" s="17" t="str">
        <f t="shared" si="2"/>
        <v>61012519******3564</v>
      </c>
      <c r="H24" s="43" t="s">
        <v>420</v>
      </c>
      <c r="I24" s="19"/>
      <c r="J24" s="20" t="s">
        <v>22</v>
      </c>
      <c r="K24" s="20" t="s">
        <v>329</v>
      </c>
      <c r="L24" s="40" t="s">
        <v>330</v>
      </c>
      <c r="M24" s="22" t="s">
        <v>25</v>
      </c>
      <c r="N24" s="32" t="s">
        <v>421</v>
      </c>
      <c r="O24" s="17" t="str">
        <f t="shared" si="3"/>
        <v>1566****520</v>
      </c>
      <c r="P24" s="20">
        <v>1760</v>
      </c>
      <c r="Q24" s="1"/>
      <c r="R24" s="61" t="s">
        <v>422</v>
      </c>
      <c r="S24" s="20">
        <v>15660578520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="38" customFormat="1" ht="28" customHeight="1" spans="1:41">
      <c r="A25" s="27">
        <v>22</v>
      </c>
      <c r="B25" s="42" t="s">
        <v>423</v>
      </c>
      <c r="C25" s="12" t="str">
        <f t="shared" si="0"/>
        <v>女</v>
      </c>
      <c r="D25" s="12" t="s">
        <v>19</v>
      </c>
      <c r="E25" s="15">
        <f ca="1" t="shared" si="1"/>
        <v>55</v>
      </c>
      <c r="F25" s="20" t="s">
        <v>20</v>
      </c>
      <c r="G25" s="17" t="str">
        <f t="shared" si="2"/>
        <v>41072719******2641</v>
      </c>
      <c r="H25" s="43" t="s">
        <v>424</v>
      </c>
      <c r="I25" s="19"/>
      <c r="J25" s="20" t="s">
        <v>22</v>
      </c>
      <c r="K25" s="20" t="s">
        <v>329</v>
      </c>
      <c r="L25" s="40" t="s">
        <v>330</v>
      </c>
      <c r="M25" s="22" t="s">
        <v>25</v>
      </c>
      <c r="N25" s="32" t="s">
        <v>425</v>
      </c>
      <c r="O25" s="17" t="str">
        <f t="shared" si="3"/>
        <v>1346****728</v>
      </c>
      <c r="P25" s="20">
        <v>1760</v>
      </c>
      <c r="Q25" s="1"/>
      <c r="R25" s="61" t="s">
        <v>426</v>
      </c>
      <c r="S25" s="20">
        <v>13462381728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="38" customFormat="1" ht="28" customHeight="1" spans="1:41">
      <c r="A26" s="27">
        <v>23</v>
      </c>
      <c r="B26" s="42" t="s">
        <v>427</v>
      </c>
      <c r="C26" s="12" t="str">
        <f t="shared" si="0"/>
        <v>女</v>
      </c>
      <c r="D26" s="12" t="s">
        <v>19</v>
      </c>
      <c r="E26" s="15">
        <f ca="1" t="shared" si="1"/>
        <v>52</v>
      </c>
      <c r="F26" s="20" t="s">
        <v>20</v>
      </c>
      <c r="G26" s="17" t="str">
        <f t="shared" si="2"/>
        <v>41072719******2640</v>
      </c>
      <c r="H26" s="43" t="s">
        <v>428</v>
      </c>
      <c r="I26" s="19"/>
      <c r="J26" s="20" t="s">
        <v>22</v>
      </c>
      <c r="K26" s="20" t="s">
        <v>329</v>
      </c>
      <c r="L26" s="40" t="s">
        <v>330</v>
      </c>
      <c r="M26" s="22" t="s">
        <v>25</v>
      </c>
      <c r="N26" s="32" t="s">
        <v>429</v>
      </c>
      <c r="O26" s="17" t="str">
        <f t="shared" si="3"/>
        <v>1340****568</v>
      </c>
      <c r="P26" s="20">
        <v>1760</v>
      </c>
      <c r="Q26" s="1"/>
      <c r="R26" s="61" t="s">
        <v>430</v>
      </c>
      <c r="S26" s="20">
        <v>13403730568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="38" customFormat="1" ht="28" customHeight="1" spans="1:41">
      <c r="A27" s="27">
        <v>24</v>
      </c>
      <c r="B27" s="42" t="s">
        <v>431</v>
      </c>
      <c r="C27" s="12" t="str">
        <f t="shared" si="0"/>
        <v>女</v>
      </c>
      <c r="D27" s="12" t="s">
        <v>19</v>
      </c>
      <c r="E27" s="15">
        <f ca="1" t="shared" si="1"/>
        <v>53</v>
      </c>
      <c r="F27" s="20" t="s">
        <v>20</v>
      </c>
      <c r="G27" s="17" t="str">
        <f t="shared" si="2"/>
        <v>41072619******7041</v>
      </c>
      <c r="H27" s="43" t="s">
        <v>432</v>
      </c>
      <c r="I27" s="19"/>
      <c r="J27" s="20" t="s">
        <v>22</v>
      </c>
      <c r="K27" s="20" t="s">
        <v>329</v>
      </c>
      <c r="L27" s="40" t="s">
        <v>330</v>
      </c>
      <c r="M27" s="22" t="s">
        <v>25</v>
      </c>
      <c r="N27" s="32" t="s">
        <v>433</v>
      </c>
      <c r="O27" s="17" t="str">
        <f t="shared" si="3"/>
        <v>1556****770</v>
      </c>
      <c r="P27" s="20">
        <v>1760</v>
      </c>
      <c r="Q27" s="1"/>
      <c r="R27" s="61" t="s">
        <v>434</v>
      </c>
      <c r="S27" s="20">
        <v>15560232770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="38" customFormat="1" ht="28" customHeight="1" spans="1:41">
      <c r="A28" s="27">
        <v>25</v>
      </c>
      <c r="B28" s="42" t="s">
        <v>435</v>
      </c>
      <c r="C28" s="12" t="str">
        <f t="shared" si="0"/>
        <v>女</v>
      </c>
      <c r="D28" s="12" t="s">
        <v>19</v>
      </c>
      <c r="E28" s="15">
        <f ca="1" t="shared" si="1"/>
        <v>46</v>
      </c>
      <c r="F28" s="20" t="s">
        <v>20</v>
      </c>
      <c r="G28" s="17" t="str">
        <f t="shared" si="2"/>
        <v>41072619******7028</v>
      </c>
      <c r="H28" s="43" t="s">
        <v>432</v>
      </c>
      <c r="I28" s="19"/>
      <c r="J28" s="20" t="s">
        <v>22</v>
      </c>
      <c r="K28" s="20" t="s">
        <v>329</v>
      </c>
      <c r="L28" s="40" t="s">
        <v>330</v>
      </c>
      <c r="M28" s="22" t="s">
        <v>25</v>
      </c>
      <c r="N28" s="32" t="s">
        <v>436</v>
      </c>
      <c r="O28" s="17" t="str">
        <f t="shared" si="3"/>
        <v>1561****586</v>
      </c>
      <c r="P28" s="20">
        <v>1760</v>
      </c>
      <c r="Q28" s="1"/>
      <c r="R28" s="61" t="s">
        <v>437</v>
      </c>
      <c r="S28" s="20">
        <v>15617474586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="38" customFormat="1" ht="28" customHeight="1" spans="1:41">
      <c r="A29" s="27">
        <v>26</v>
      </c>
      <c r="B29" s="42" t="s">
        <v>438</v>
      </c>
      <c r="C29" s="12" t="str">
        <f t="shared" si="0"/>
        <v>女</v>
      </c>
      <c r="D29" s="12" t="s">
        <v>19</v>
      </c>
      <c r="E29" s="15">
        <f ca="1" t="shared" si="1"/>
        <v>37</v>
      </c>
      <c r="F29" s="20" t="s">
        <v>30</v>
      </c>
      <c r="G29" s="17" t="str">
        <f t="shared" si="2"/>
        <v>41072619******702X</v>
      </c>
      <c r="H29" s="43" t="s">
        <v>439</v>
      </c>
      <c r="I29" s="19"/>
      <c r="J29" s="20" t="s">
        <v>22</v>
      </c>
      <c r="K29" s="20" t="s">
        <v>329</v>
      </c>
      <c r="L29" s="40" t="s">
        <v>330</v>
      </c>
      <c r="M29" s="22" t="s">
        <v>25</v>
      </c>
      <c r="N29" s="32" t="s">
        <v>440</v>
      </c>
      <c r="O29" s="17" t="str">
        <f t="shared" si="3"/>
        <v>1843****808</v>
      </c>
      <c r="P29" s="20">
        <v>1760</v>
      </c>
      <c r="Q29" s="1"/>
      <c r="R29" s="42" t="s">
        <v>441</v>
      </c>
      <c r="S29" s="20">
        <v>18439504808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="38" customFormat="1" ht="28" customHeight="1" spans="1:41">
      <c r="A30" s="27">
        <v>27</v>
      </c>
      <c r="B30" s="42" t="s">
        <v>442</v>
      </c>
      <c r="C30" s="12" t="str">
        <f t="shared" si="0"/>
        <v>女</v>
      </c>
      <c r="D30" s="12" t="s">
        <v>19</v>
      </c>
      <c r="E30" s="15">
        <f ca="1" t="shared" si="1"/>
        <v>50</v>
      </c>
      <c r="F30" s="20" t="s">
        <v>20</v>
      </c>
      <c r="G30" s="17" t="str">
        <f t="shared" si="2"/>
        <v>41072619******6626</v>
      </c>
      <c r="H30" s="43" t="s">
        <v>443</v>
      </c>
      <c r="I30" s="19"/>
      <c r="J30" s="20" t="s">
        <v>22</v>
      </c>
      <c r="K30" s="20" t="s">
        <v>329</v>
      </c>
      <c r="L30" s="40" t="s">
        <v>330</v>
      </c>
      <c r="M30" s="22" t="s">
        <v>25</v>
      </c>
      <c r="N30" s="32" t="s">
        <v>444</v>
      </c>
      <c r="O30" s="17" t="str">
        <f t="shared" si="3"/>
        <v>1378****508</v>
      </c>
      <c r="P30" s="20">
        <v>1760</v>
      </c>
      <c r="Q30" s="1"/>
      <c r="R30" s="61" t="s">
        <v>445</v>
      </c>
      <c r="S30" s="20">
        <v>13781937508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="38" customFormat="1" ht="28" customHeight="1" spans="1:41">
      <c r="A31" s="27">
        <v>28</v>
      </c>
      <c r="B31" s="42" t="s">
        <v>446</v>
      </c>
      <c r="C31" s="12" t="str">
        <f t="shared" si="0"/>
        <v>女</v>
      </c>
      <c r="D31" s="12" t="s">
        <v>19</v>
      </c>
      <c r="E31" s="15">
        <f ca="1" t="shared" si="1"/>
        <v>39</v>
      </c>
      <c r="F31" s="20" t="s">
        <v>30</v>
      </c>
      <c r="G31" s="17" t="str">
        <f t="shared" si="2"/>
        <v>41072619******3888</v>
      </c>
      <c r="H31" s="43" t="s">
        <v>447</v>
      </c>
      <c r="I31" s="19"/>
      <c r="J31" s="20" t="s">
        <v>22</v>
      </c>
      <c r="K31" s="20" t="s">
        <v>329</v>
      </c>
      <c r="L31" s="40" t="s">
        <v>330</v>
      </c>
      <c r="M31" s="22" t="s">
        <v>25</v>
      </c>
      <c r="N31" s="32" t="s">
        <v>448</v>
      </c>
      <c r="O31" s="17" t="str">
        <f t="shared" si="3"/>
        <v>1599****512</v>
      </c>
      <c r="P31" s="20">
        <v>1760</v>
      </c>
      <c r="Q31" s="1"/>
      <c r="R31" s="61" t="s">
        <v>449</v>
      </c>
      <c r="S31" s="20">
        <v>15993040512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="38" customFormat="1" ht="28" customHeight="1" spans="1:41">
      <c r="A32" s="27">
        <v>29</v>
      </c>
      <c r="B32" s="61" t="s">
        <v>450</v>
      </c>
      <c r="C32" s="12" t="str">
        <f t="shared" si="0"/>
        <v>女</v>
      </c>
      <c r="D32" s="12" t="s">
        <v>19</v>
      </c>
      <c r="E32" s="15">
        <f ca="1" t="shared" si="1"/>
        <v>48</v>
      </c>
      <c r="F32" s="20" t="s">
        <v>20</v>
      </c>
      <c r="G32" s="17" t="str">
        <f t="shared" si="2"/>
        <v>41072719******4149</v>
      </c>
      <c r="H32" s="62" t="s">
        <v>451</v>
      </c>
      <c r="I32" s="19"/>
      <c r="J32" s="20" t="s">
        <v>22</v>
      </c>
      <c r="K32" s="20" t="s">
        <v>329</v>
      </c>
      <c r="L32" s="40" t="s">
        <v>330</v>
      </c>
      <c r="M32" s="22" t="s">
        <v>25</v>
      </c>
      <c r="N32" s="32" t="s">
        <v>452</v>
      </c>
      <c r="O32" s="17" t="str">
        <f t="shared" si="3"/>
        <v>1765****902</v>
      </c>
      <c r="P32" s="20">
        <v>1760</v>
      </c>
      <c r="Q32" s="1"/>
      <c r="R32" s="61" t="s">
        <v>453</v>
      </c>
      <c r="S32" s="63" t="s">
        <v>454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="38" customFormat="1" ht="28" customHeight="1" spans="1:41">
      <c r="A33" s="27">
        <v>30</v>
      </c>
      <c r="B33" s="42" t="s">
        <v>455</v>
      </c>
      <c r="C33" s="12" t="str">
        <f t="shared" si="0"/>
        <v>女</v>
      </c>
      <c r="D33" s="12" t="s">
        <v>19</v>
      </c>
      <c r="E33" s="15">
        <f ca="1" t="shared" si="1"/>
        <v>58</v>
      </c>
      <c r="F33" s="20" t="s">
        <v>20</v>
      </c>
      <c r="G33" s="17" t="str">
        <f t="shared" si="2"/>
        <v>41072619******1225</v>
      </c>
      <c r="H33" s="43" t="s">
        <v>456</v>
      </c>
      <c r="I33" s="19"/>
      <c r="J33" s="20" t="s">
        <v>22</v>
      </c>
      <c r="K33" s="20" t="s">
        <v>329</v>
      </c>
      <c r="L33" s="40" t="s">
        <v>330</v>
      </c>
      <c r="M33" s="22" t="s">
        <v>25</v>
      </c>
      <c r="N33" s="32" t="s">
        <v>457</v>
      </c>
      <c r="O33" s="17" t="str">
        <f t="shared" si="3"/>
        <v>1393****691</v>
      </c>
      <c r="P33" s="20">
        <v>1760</v>
      </c>
      <c r="Q33" s="1"/>
      <c r="R33" s="61" t="s">
        <v>458</v>
      </c>
      <c r="S33" s="20">
        <v>13938735691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="38" customFormat="1" ht="28" customHeight="1" spans="1:41">
      <c r="A34" s="27">
        <v>31</v>
      </c>
      <c r="B34" s="61" t="s">
        <v>459</v>
      </c>
      <c r="C34" s="12" t="str">
        <f t="shared" si="0"/>
        <v>女</v>
      </c>
      <c r="D34" s="12" t="s">
        <v>19</v>
      </c>
      <c r="E34" s="15">
        <f ca="1" t="shared" si="1"/>
        <v>53</v>
      </c>
      <c r="F34" s="20" t="s">
        <v>20</v>
      </c>
      <c r="G34" s="17" t="str">
        <f t="shared" si="2"/>
        <v>51052519******5009</v>
      </c>
      <c r="H34" s="62" t="s">
        <v>460</v>
      </c>
      <c r="I34" s="19"/>
      <c r="J34" s="20" t="s">
        <v>22</v>
      </c>
      <c r="K34" s="20" t="s">
        <v>329</v>
      </c>
      <c r="L34" s="40" t="s">
        <v>330</v>
      </c>
      <c r="M34" s="22" t="s">
        <v>25</v>
      </c>
      <c r="N34" s="32" t="s">
        <v>461</v>
      </c>
      <c r="O34" s="17" t="str">
        <f t="shared" si="3"/>
        <v>1508****951</v>
      </c>
      <c r="P34" s="20">
        <v>1760</v>
      </c>
      <c r="Q34" s="1"/>
      <c r="R34" s="61" t="s">
        <v>462</v>
      </c>
      <c r="S34" s="63" t="s">
        <v>463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="38" customFormat="1" ht="28" customHeight="1" spans="1:41">
      <c r="A35" s="27">
        <v>32</v>
      </c>
      <c r="B35" s="42" t="s">
        <v>464</v>
      </c>
      <c r="C35" s="12" t="str">
        <f t="shared" si="0"/>
        <v>女</v>
      </c>
      <c r="D35" s="12" t="s">
        <v>19</v>
      </c>
      <c r="E35" s="15">
        <f ca="1" t="shared" si="1"/>
        <v>36</v>
      </c>
      <c r="F35" s="20" t="s">
        <v>44</v>
      </c>
      <c r="G35" s="17" t="str">
        <f t="shared" si="2"/>
        <v>41070319******3089</v>
      </c>
      <c r="H35" s="43" t="s">
        <v>465</v>
      </c>
      <c r="I35" s="19"/>
      <c r="J35" s="20" t="s">
        <v>22</v>
      </c>
      <c r="K35" s="20" t="s">
        <v>329</v>
      </c>
      <c r="L35" s="40" t="s">
        <v>330</v>
      </c>
      <c r="M35" s="22" t="s">
        <v>25</v>
      </c>
      <c r="N35" s="32" t="s">
        <v>466</v>
      </c>
      <c r="O35" s="17" t="str">
        <f t="shared" si="3"/>
        <v>1359****957</v>
      </c>
      <c r="P35" s="20">
        <v>1760</v>
      </c>
      <c r="Q35" s="1"/>
      <c r="R35" s="61" t="s">
        <v>467</v>
      </c>
      <c r="S35" s="20">
        <v>13598735957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="38" customFormat="1" ht="28" customHeight="1" spans="1:41">
      <c r="A36" s="27">
        <v>33</v>
      </c>
      <c r="B36" s="42" t="s">
        <v>468</v>
      </c>
      <c r="C36" s="12" t="str">
        <f t="shared" si="0"/>
        <v>女</v>
      </c>
      <c r="D36" s="12" t="s">
        <v>19</v>
      </c>
      <c r="E36" s="15">
        <f ca="1" t="shared" si="1"/>
        <v>36</v>
      </c>
      <c r="F36" s="20" t="s">
        <v>20</v>
      </c>
      <c r="G36" s="17" t="str">
        <f t="shared" si="2"/>
        <v>41072619******2020</v>
      </c>
      <c r="H36" s="43" t="s">
        <v>469</v>
      </c>
      <c r="I36" s="19"/>
      <c r="J36" s="20" t="s">
        <v>22</v>
      </c>
      <c r="K36" s="20" t="s">
        <v>329</v>
      </c>
      <c r="L36" s="40" t="s">
        <v>330</v>
      </c>
      <c r="M36" s="22" t="s">
        <v>25</v>
      </c>
      <c r="N36" s="32" t="s">
        <v>470</v>
      </c>
      <c r="O36" s="17" t="str">
        <f t="shared" si="3"/>
        <v>1378****291</v>
      </c>
      <c r="P36" s="20">
        <v>1760</v>
      </c>
      <c r="Q36" s="1"/>
      <c r="R36" s="61" t="s">
        <v>471</v>
      </c>
      <c r="S36" s="20">
        <v>13782523291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="38" customFormat="1" ht="28" customHeight="1" spans="1:41">
      <c r="A37" s="27">
        <v>34</v>
      </c>
      <c r="B37" s="42" t="s">
        <v>472</v>
      </c>
      <c r="C37" s="12" t="str">
        <f t="shared" si="0"/>
        <v>女</v>
      </c>
      <c r="D37" s="12" t="s">
        <v>19</v>
      </c>
      <c r="E37" s="15">
        <f ca="1" t="shared" si="1"/>
        <v>50</v>
      </c>
      <c r="F37" s="20" t="s">
        <v>20</v>
      </c>
      <c r="G37" s="17" t="str">
        <f t="shared" si="2"/>
        <v>41072619******2086</v>
      </c>
      <c r="H37" s="43" t="s">
        <v>473</v>
      </c>
      <c r="I37" s="19"/>
      <c r="J37" s="20" t="s">
        <v>22</v>
      </c>
      <c r="K37" s="20" t="s">
        <v>329</v>
      </c>
      <c r="L37" s="40" t="s">
        <v>330</v>
      </c>
      <c r="M37" s="22" t="s">
        <v>25</v>
      </c>
      <c r="N37" s="32" t="s">
        <v>474</v>
      </c>
      <c r="O37" s="17" t="str">
        <f t="shared" si="3"/>
        <v>1553****156</v>
      </c>
      <c r="P37" s="20">
        <v>1760</v>
      </c>
      <c r="Q37" s="1"/>
      <c r="R37" s="61" t="s">
        <v>475</v>
      </c>
      <c r="S37" s="20">
        <v>15537399156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="38" customFormat="1" ht="28" customHeight="1" spans="1:41">
      <c r="A38" s="27">
        <v>35</v>
      </c>
      <c r="B38" s="42" t="s">
        <v>476</v>
      </c>
      <c r="C38" s="12" t="str">
        <f t="shared" si="0"/>
        <v>女</v>
      </c>
      <c r="D38" s="12" t="s">
        <v>19</v>
      </c>
      <c r="E38" s="15">
        <f ca="1" t="shared" si="1"/>
        <v>49</v>
      </c>
      <c r="F38" s="20" t="s">
        <v>20</v>
      </c>
      <c r="G38" s="17" t="str">
        <f t="shared" si="2"/>
        <v>41072619******0828</v>
      </c>
      <c r="H38" s="43" t="s">
        <v>477</v>
      </c>
      <c r="I38" s="19"/>
      <c r="J38" s="20" t="s">
        <v>22</v>
      </c>
      <c r="K38" s="20" t="s">
        <v>329</v>
      </c>
      <c r="L38" s="40" t="s">
        <v>330</v>
      </c>
      <c r="M38" s="22" t="s">
        <v>25</v>
      </c>
      <c r="N38" s="32" t="s">
        <v>478</v>
      </c>
      <c r="O38" s="17" t="str">
        <f t="shared" si="3"/>
        <v>1378****790</v>
      </c>
      <c r="P38" s="20">
        <v>1760</v>
      </c>
      <c r="Q38" s="1"/>
      <c r="R38" s="61" t="s">
        <v>479</v>
      </c>
      <c r="S38" s="20">
        <v>13781983790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="38" customFormat="1" ht="28" customHeight="1" spans="1:41">
      <c r="A39" s="27">
        <v>36</v>
      </c>
      <c r="B39" s="42" t="s">
        <v>480</v>
      </c>
      <c r="C39" s="12" t="str">
        <f t="shared" si="0"/>
        <v>女</v>
      </c>
      <c r="D39" s="12" t="s">
        <v>19</v>
      </c>
      <c r="E39" s="15">
        <f ca="1" t="shared" si="1"/>
        <v>47</v>
      </c>
      <c r="F39" s="20" t="s">
        <v>20</v>
      </c>
      <c r="G39" s="17" t="str">
        <f t="shared" si="2"/>
        <v>41072619******3447</v>
      </c>
      <c r="H39" s="43" t="s">
        <v>481</v>
      </c>
      <c r="I39" s="19"/>
      <c r="J39" s="20" t="s">
        <v>22</v>
      </c>
      <c r="K39" s="20" t="s">
        <v>329</v>
      </c>
      <c r="L39" s="40" t="s">
        <v>330</v>
      </c>
      <c r="M39" s="22" t="s">
        <v>25</v>
      </c>
      <c r="N39" s="32" t="s">
        <v>482</v>
      </c>
      <c r="O39" s="17" t="str">
        <f t="shared" si="3"/>
        <v>1393****326</v>
      </c>
      <c r="P39" s="20">
        <v>1760</v>
      </c>
      <c r="Q39" s="1"/>
      <c r="R39" s="61" t="s">
        <v>483</v>
      </c>
      <c r="S39" s="20">
        <v>13938702326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="38" customFormat="1" ht="28" customHeight="1" spans="1:41">
      <c r="A40" s="27">
        <v>37</v>
      </c>
      <c r="B40" s="42" t="s">
        <v>484</v>
      </c>
      <c r="C40" s="12" t="str">
        <f t="shared" si="0"/>
        <v>女</v>
      </c>
      <c r="D40" s="12" t="s">
        <v>19</v>
      </c>
      <c r="E40" s="15">
        <f ca="1" t="shared" si="1"/>
        <v>41</v>
      </c>
      <c r="F40" s="20" t="s">
        <v>30</v>
      </c>
      <c r="G40" s="17" t="str">
        <f t="shared" si="2"/>
        <v>41072419******5027</v>
      </c>
      <c r="H40" s="43" t="s">
        <v>485</v>
      </c>
      <c r="I40" s="19"/>
      <c r="J40" s="20" t="s">
        <v>22</v>
      </c>
      <c r="K40" s="20" t="s">
        <v>329</v>
      </c>
      <c r="L40" s="40" t="s">
        <v>330</v>
      </c>
      <c r="M40" s="22" t="s">
        <v>25</v>
      </c>
      <c r="N40" s="32" t="s">
        <v>486</v>
      </c>
      <c r="O40" s="17" t="str">
        <f t="shared" si="3"/>
        <v>1503****698</v>
      </c>
      <c r="P40" s="20">
        <v>1760</v>
      </c>
      <c r="Q40" s="1"/>
      <c r="R40" s="61" t="s">
        <v>487</v>
      </c>
      <c r="S40" s="20">
        <v>15036638698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</sheetData>
  <sheetProtection sheet="1" objects="1"/>
  <autoFilter xmlns:etc="http://www.wps.cn/officeDocument/2017/etCustomData" ref="A1:M40" etc:filterBottomFollowUsedRange="0">
    <extLst/>
  </autoFilter>
  <mergeCells count="2">
    <mergeCell ref="A1:P1"/>
    <mergeCell ref="A2:P2"/>
  </mergeCells>
  <conditionalFormatting sqref="B4">
    <cfRule type="duplicateValues" dxfId="0" priority="37"/>
  </conditionalFormatting>
  <conditionalFormatting sqref="B5">
    <cfRule type="duplicateValues" dxfId="0" priority="36"/>
  </conditionalFormatting>
  <conditionalFormatting sqref="B6">
    <cfRule type="duplicateValues" dxfId="0" priority="35"/>
  </conditionalFormatting>
  <conditionalFormatting sqref="B7">
    <cfRule type="duplicateValues" dxfId="0" priority="34"/>
  </conditionalFormatting>
  <conditionalFormatting sqref="B8">
    <cfRule type="duplicateValues" dxfId="0" priority="33"/>
  </conditionalFormatting>
  <conditionalFormatting sqref="B9">
    <cfRule type="duplicateValues" dxfId="0" priority="32"/>
  </conditionalFormatting>
  <conditionalFormatting sqref="B10">
    <cfRule type="duplicateValues" dxfId="0" priority="31"/>
  </conditionalFormatting>
  <conditionalFormatting sqref="B11">
    <cfRule type="duplicateValues" dxfId="0" priority="30"/>
  </conditionalFormatting>
  <conditionalFormatting sqref="B12">
    <cfRule type="duplicateValues" dxfId="0" priority="29"/>
  </conditionalFormatting>
  <conditionalFormatting sqref="B13">
    <cfRule type="duplicateValues" dxfId="0" priority="28"/>
  </conditionalFormatting>
  <conditionalFormatting sqref="B14">
    <cfRule type="duplicateValues" dxfId="0" priority="27"/>
  </conditionalFormatting>
  <conditionalFormatting sqref="B15">
    <cfRule type="duplicateValues" dxfId="0" priority="26"/>
  </conditionalFormatting>
  <conditionalFormatting sqref="B16">
    <cfRule type="duplicateValues" dxfId="0" priority="25"/>
  </conditionalFormatting>
  <conditionalFormatting sqref="B17">
    <cfRule type="duplicateValues" dxfId="0" priority="24"/>
  </conditionalFormatting>
  <conditionalFormatting sqref="B18">
    <cfRule type="duplicateValues" dxfId="0" priority="23"/>
  </conditionalFormatting>
  <conditionalFormatting sqref="B19">
    <cfRule type="duplicateValues" dxfId="0" priority="22"/>
  </conditionalFormatting>
  <conditionalFormatting sqref="B20">
    <cfRule type="duplicateValues" dxfId="0" priority="21"/>
  </conditionalFormatting>
  <conditionalFormatting sqref="B21">
    <cfRule type="duplicateValues" dxfId="0" priority="20"/>
  </conditionalFormatting>
  <conditionalFormatting sqref="B22">
    <cfRule type="duplicateValues" dxfId="0" priority="19"/>
  </conditionalFormatting>
  <conditionalFormatting sqref="B23">
    <cfRule type="duplicateValues" dxfId="0" priority="18"/>
  </conditionalFormatting>
  <conditionalFormatting sqref="B24">
    <cfRule type="duplicateValues" dxfId="0" priority="17"/>
  </conditionalFormatting>
  <conditionalFormatting sqref="B25">
    <cfRule type="duplicateValues" dxfId="0" priority="16"/>
  </conditionalFormatting>
  <conditionalFormatting sqref="B26">
    <cfRule type="duplicateValues" dxfId="0" priority="15"/>
  </conditionalFormatting>
  <conditionalFormatting sqref="B27">
    <cfRule type="duplicateValues" dxfId="0" priority="14"/>
  </conditionalFormatting>
  <conditionalFormatting sqref="B28">
    <cfRule type="duplicateValues" dxfId="0" priority="13"/>
  </conditionalFormatting>
  <conditionalFormatting sqref="B29">
    <cfRule type="duplicateValues" dxfId="0" priority="12"/>
  </conditionalFormatting>
  <conditionalFormatting sqref="B30">
    <cfRule type="duplicateValues" dxfId="0" priority="11"/>
  </conditionalFormatting>
  <conditionalFormatting sqref="B31">
    <cfRule type="duplicateValues" dxfId="0" priority="10"/>
  </conditionalFormatting>
  <conditionalFormatting sqref="B32">
    <cfRule type="duplicateValues" dxfId="0" priority="9"/>
  </conditionalFormatting>
  <conditionalFormatting sqref="B33">
    <cfRule type="duplicateValues" dxfId="0" priority="8"/>
  </conditionalFormatting>
  <conditionalFormatting sqref="B34">
    <cfRule type="duplicateValues" dxfId="0" priority="7"/>
  </conditionalFormatting>
  <conditionalFormatting sqref="B35">
    <cfRule type="duplicateValues" dxfId="0" priority="6"/>
  </conditionalFormatting>
  <conditionalFormatting sqref="B36">
    <cfRule type="duplicateValues" dxfId="0" priority="5"/>
  </conditionalFormatting>
  <conditionalFormatting sqref="B37">
    <cfRule type="duplicateValues" dxfId="0" priority="4"/>
  </conditionalFormatting>
  <conditionalFormatting sqref="B38">
    <cfRule type="duplicateValues" dxfId="0" priority="3"/>
  </conditionalFormatting>
  <conditionalFormatting sqref="B39">
    <cfRule type="duplicateValues" dxfId="0" priority="2"/>
  </conditionalFormatting>
  <conditionalFormatting sqref="B40">
    <cfRule type="duplicateValues" dxfId="0" priority="1"/>
  </conditionalFormatting>
  <conditionalFormatting sqref="B3 B41:B1048576">
    <cfRule type="duplicateValues" dxfId="0" priority="38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5"/>
  <sheetViews>
    <sheetView zoomScaleSheetLayoutView="60" topLeftCell="A3" workbookViewId="0">
      <selection activeCell="E4" sqref="E4:E25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488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38" customFormat="1" ht="28" customHeight="1" spans="1:38">
      <c r="A4" s="27">
        <v>1</v>
      </c>
      <c r="B4" s="25" t="s">
        <v>489</v>
      </c>
      <c r="C4" s="12" t="str">
        <f t="shared" ref="C4:C25" si="0">IF(OR(LEN(G4)=15,LEN(G4)=18),IF(MOD(MID(G4,15,3)*1,2),"男","女"),#N/A)</f>
        <v>女</v>
      </c>
      <c r="D4" s="12" t="s">
        <v>19</v>
      </c>
      <c r="E4" s="15">
        <f ca="1" t="shared" ref="E4:E25" si="1">_xlfn.IFS(LEN(R4)=15,DATEDIF(TEXT("19"&amp;MID(R4,7,6),"0-00-00"),TODAY(),"y"),LEN(R4)=18,DATEDIF(TEXT(MID(R4,7,8),"0-00-00"),TODAY(),"y"),TRUE,"身份证错误")</f>
        <v>56</v>
      </c>
      <c r="F4" s="24" t="s">
        <v>20</v>
      </c>
      <c r="G4" s="17" t="str">
        <f t="shared" ref="G4:G25" si="2">REPLACE(R4,9,6,"******")</f>
        <v>41078219******9549</v>
      </c>
      <c r="H4" s="28" t="s">
        <v>490</v>
      </c>
      <c r="I4" s="19"/>
      <c r="J4" s="20" t="s">
        <v>22</v>
      </c>
      <c r="K4" s="20" t="s">
        <v>329</v>
      </c>
      <c r="L4" s="40" t="s">
        <v>491</v>
      </c>
      <c r="M4" s="22" t="s">
        <v>25</v>
      </c>
      <c r="N4" s="32" t="s">
        <v>492</v>
      </c>
      <c r="O4" s="17" t="str">
        <f t="shared" ref="O4:O25" si="3">REPLACE(S4,5,4,"****")</f>
        <v>1589****085</v>
      </c>
      <c r="P4" s="20">
        <v>1760</v>
      </c>
      <c r="Q4" s="1"/>
      <c r="R4" s="59" t="s">
        <v>493</v>
      </c>
      <c r="S4" s="33" t="s">
        <v>494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="38" customFormat="1" ht="28" customHeight="1" spans="1:38">
      <c r="A5" s="27">
        <v>2</v>
      </c>
      <c r="B5" s="25" t="s">
        <v>495</v>
      </c>
      <c r="C5" s="12" t="str">
        <f t="shared" si="0"/>
        <v>女</v>
      </c>
      <c r="D5" s="12" t="s">
        <v>19</v>
      </c>
      <c r="E5" s="15">
        <f ca="1" t="shared" si="1"/>
        <v>45</v>
      </c>
      <c r="F5" s="24" t="s">
        <v>20</v>
      </c>
      <c r="G5" s="17" t="str">
        <f t="shared" si="2"/>
        <v>41132519******946X</v>
      </c>
      <c r="H5" s="28" t="s">
        <v>496</v>
      </c>
      <c r="I5" s="19"/>
      <c r="J5" s="20" t="s">
        <v>22</v>
      </c>
      <c r="K5" s="20" t="s">
        <v>329</v>
      </c>
      <c r="L5" s="40" t="s">
        <v>491</v>
      </c>
      <c r="M5" s="22" t="s">
        <v>25</v>
      </c>
      <c r="N5" s="32" t="s">
        <v>497</v>
      </c>
      <c r="O5" s="17" t="str">
        <f t="shared" si="3"/>
        <v>1873****717</v>
      </c>
      <c r="P5" s="20">
        <v>1760</v>
      </c>
      <c r="Q5" s="1"/>
      <c r="R5" s="25" t="s">
        <v>498</v>
      </c>
      <c r="S5" s="25">
        <v>18737338717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="38" customFormat="1" ht="28" customHeight="1" spans="1:38">
      <c r="A6" s="27">
        <v>3</v>
      </c>
      <c r="B6" s="25" t="s">
        <v>499</v>
      </c>
      <c r="C6" s="12" t="str">
        <f t="shared" si="0"/>
        <v>女</v>
      </c>
      <c r="D6" s="12" t="s">
        <v>19</v>
      </c>
      <c r="E6" s="15">
        <f ca="1" t="shared" si="1"/>
        <v>42</v>
      </c>
      <c r="F6" s="24" t="s">
        <v>20</v>
      </c>
      <c r="G6" s="17" t="str">
        <f t="shared" si="2"/>
        <v>41072619******1241</v>
      </c>
      <c r="H6" s="28" t="s">
        <v>500</v>
      </c>
      <c r="I6" s="19"/>
      <c r="J6" s="20" t="s">
        <v>22</v>
      </c>
      <c r="K6" s="20" t="s">
        <v>329</v>
      </c>
      <c r="L6" s="40" t="s">
        <v>491</v>
      </c>
      <c r="M6" s="22" t="s">
        <v>25</v>
      </c>
      <c r="N6" s="32" t="s">
        <v>501</v>
      </c>
      <c r="O6" s="17" t="str">
        <f t="shared" si="3"/>
        <v>1503****905</v>
      </c>
      <c r="P6" s="20">
        <v>1760</v>
      </c>
      <c r="Q6" s="1"/>
      <c r="R6" s="59" t="s">
        <v>502</v>
      </c>
      <c r="S6" s="33" t="s">
        <v>503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="38" customFormat="1" ht="28" customHeight="1" spans="1:38">
      <c r="A7" s="27">
        <v>4</v>
      </c>
      <c r="B7" s="25" t="s">
        <v>504</v>
      </c>
      <c r="C7" s="12" t="str">
        <f t="shared" si="0"/>
        <v>女</v>
      </c>
      <c r="D7" s="12" t="s">
        <v>19</v>
      </c>
      <c r="E7" s="15">
        <f ca="1" t="shared" si="1"/>
        <v>41</v>
      </c>
      <c r="F7" s="24" t="s">
        <v>20</v>
      </c>
      <c r="G7" s="17" t="str">
        <f t="shared" si="2"/>
        <v>41072619******1627</v>
      </c>
      <c r="H7" s="28" t="s">
        <v>505</v>
      </c>
      <c r="I7" s="19"/>
      <c r="J7" s="20" t="s">
        <v>22</v>
      </c>
      <c r="K7" s="20" t="s">
        <v>329</v>
      </c>
      <c r="L7" s="40" t="s">
        <v>491</v>
      </c>
      <c r="M7" s="22" t="s">
        <v>25</v>
      </c>
      <c r="N7" s="32" t="s">
        <v>506</v>
      </c>
      <c r="O7" s="17" t="str">
        <f t="shared" si="3"/>
        <v>1367****483</v>
      </c>
      <c r="P7" s="20">
        <v>1760</v>
      </c>
      <c r="Q7" s="1"/>
      <c r="R7" s="59" t="s">
        <v>507</v>
      </c>
      <c r="S7" s="33" t="s">
        <v>508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="38" customFormat="1" ht="28" customHeight="1" spans="1:38">
      <c r="A8" s="27">
        <v>5</v>
      </c>
      <c r="B8" s="25" t="s">
        <v>509</v>
      </c>
      <c r="C8" s="12" t="str">
        <f t="shared" si="0"/>
        <v>女</v>
      </c>
      <c r="D8" s="12" t="s">
        <v>19</v>
      </c>
      <c r="E8" s="15">
        <f ca="1" t="shared" si="1"/>
        <v>39</v>
      </c>
      <c r="F8" s="24" t="s">
        <v>20</v>
      </c>
      <c r="G8" s="17" t="str">
        <f t="shared" si="2"/>
        <v>41072719******2642</v>
      </c>
      <c r="H8" s="28" t="s">
        <v>510</v>
      </c>
      <c r="I8" s="19"/>
      <c r="J8" s="20" t="s">
        <v>22</v>
      </c>
      <c r="K8" s="20" t="s">
        <v>329</v>
      </c>
      <c r="L8" s="40" t="s">
        <v>491</v>
      </c>
      <c r="M8" s="22" t="s">
        <v>25</v>
      </c>
      <c r="N8" s="32" t="s">
        <v>511</v>
      </c>
      <c r="O8" s="17" t="str">
        <f t="shared" si="3"/>
        <v>1753****080</v>
      </c>
      <c r="P8" s="20">
        <v>1760</v>
      </c>
      <c r="Q8" s="1"/>
      <c r="R8" s="59" t="s">
        <v>512</v>
      </c>
      <c r="S8" s="33" t="s">
        <v>513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="38" customFormat="1" ht="28" customHeight="1" spans="1:38">
      <c r="A9" s="27">
        <v>6</v>
      </c>
      <c r="B9" s="25" t="s">
        <v>514</v>
      </c>
      <c r="C9" s="12" t="str">
        <f t="shared" si="0"/>
        <v>女</v>
      </c>
      <c r="D9" s="12" t="s">
        <v>19</v>
      </c>
      <c r="E9" s="15">
        <f ca="1" t="shared" si="1"/>
        <v>43</v>
      </c>
      <c r="F9" s="24" t="s">
        <v>30</v>
      </c>
      <c r="G9" s="17" t="str">
        <f t="shared" si="2"/>
        <v>41072119******1027</v>
      </c>
      <c r="H9" s="28" t="s">
        <v>515</v>
      </c>
      <c r="I9" s="19"/>
      <c r="J9" s="20" t="s">
        <v>22</v>
      </c>
      <c r="K9" s="20" t="s">
        <v>329</v>
      </c>
      <c r="L9" s="40" t="s">
        <v>491</v>
      </c>
      <c r="M9" s="22" t="s">
        <v>25</v>
      </c>
      <c r="N9" s="32" t="s">
        <v>516</v>
      </c>
      <c r="O9" s="17" t="str">
        <f t="shared" si="3"/>
        <v>1523****013</v>
      </c>
      <c r="P9" s="20">
        <v>1760</v>
      </c>
      <c r="Q9" s="1"/>
      <c r="R9" s="59" t="s">
        <v>517</v>
      </c>
      <c r="S9" s="33" t="s">
        <v>518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="38" customFormat="1" ht="28" customHeight="1" spans="1:38">
      <c r="A10" s="27">
        <v>7</v>
      </c>
      <c r="B10" s="25" t="s">
        <v>519</v>
      </c>
      <c r="C10" s="12" t="str">
        <f t="shared" si="0"/>
        <v>女</v>
      </c>
      <c r="D10" s="12" t="s">
        <v>19</v>
      </c>
      <c r="E10" s="15">
        <f ca="1" t="shared" si="1"/>
        <v>48</v>
      </c>
      <c r="F10" s="24" t="s">
        <v>20</v>
      </c>
      <c r="G10" s="17" t="str">
        <f t="shared" si="2"/>
        <v>41070419******0028</v>
      </c>
      <c r="H10" s="28" t="s">
        <v>520</v>
      </c>
      <c r="I10" s="19"/>
      <c r="J10" s="20" t="s">
        <v>22</v>
      </c>
      <c r="K10" s="20" t="s">
        <v>329</v>
      </c>
      <c r="L10" s="40" t="s">
        <v>491</v>
      </c>
      <c r="M10" s="22" t="s">
        <v>25</v>
      </c>
      <c r="N10" s="32" t="s">
        <v>521</v>
      </c>
      <c r="O10" s="17" t="str">
        <f t="shared" si="3"/>
        <v>1856****063</v>
      </c>
      <c r="P10" s="20">
        <v>1760</v>
      </c>
      <c r="Q10" s="1"/>
      <c r="R10" s="59" t="s">
        <v>522</v>
      </c>
      <c r="S10" s="25">
        <v>18568203063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="38" customFormat="1" ht="28" customHeight="1" spans="1:38">
      <c r="A11" s="27">
        <v>8</v>
      </c>
      <c r="B11" s="25" t="s">
        <v>523</v>
      </c>
      <c r="C11" s="12" t="str">
        <f t="shared" si="0"/>
        <v>女</v>
      </c>
      <c r="D11" s="12" t="s">
        <v>19</v>
      </c>
      <c r="E11" s="15">
        <f ca="1" t="shared" si="1"/>
        <v>43</v>
      </c>
      <c r="F11" s="24" t="s">
        <v>20</v>
      </c>
      <c r="G11" s="17" t="str">
        <f t="shared" si="2"/>
        <v>41072519******6621</v>
      </c>
      <c r="H11" s="28" t="s">
        <v>524</v>
      </c>
      <c r="I11" s="19"/>
      <c r="J11" s="20" t="s">
        <v>22</v>
      </c>
      <c r="K11" s="20" t="s">
        <v>329</v>
      </c>
      <c r="L11" s="40" t="s">
        <v>491</v>
      </c>
      <c r="M11" s="22" t="s">
        <v>25</v>
      </c>
      <c r="N11" s="32" t="s">
        <v>525</v>
      </c>
      <c r="O11" s="17" t="str">
        <f t="shared" si="3"/>
        <v>1833****781</v>
      </c>
      <c r="P11" s="20">
        <v>1760</v>
      </c>
      <c r="Q11" s="1"/>
      <c r="R11" s="59" t="s">
        <v>526</v>
      </c>
      <c r="S11" s="25">
        <v>18337352781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="38" customFormat="1" ht="28" customHeight="1" spans="1:38">
      <c r="A12" s="27">
        <v>9</v>
      </c>
      <c r="B12" s="25" t="s">
        <v>527</v>
      </c>
      <c r="C12" s="12" t="str">
        <f t="shared" si="0"/>
        <v>女</v>
      </c>
      <c r="D12" s="12" t="s">
        <v>19</v>
      </c>
      <c r="E12" s="15">
        <f ca="1" t="shared" si="1"/>
        <v>54</v>
      </c>
      <c r="F12" s="24" t="s">
        <v>20</v>
      </c>
      <c r="G12" s="17" t="str">
        <f t="shared" si="2"/>
        <v>41072819******9767</v>
      </c>
      <c r="H12" s="28" t="s">
        <v>528</v>
      </c>
      <c r="I12" s="19"/>
      <c r="J12" s="20" t="s">
        <v>22</v>
      </c>
      <c r="K12" s="20" t="s">
        <v>329</v>
      </c>
      <c r="L12" s="40" t="s">
        <v>491</v>
      </c>
      <c r="M12" s="22" t="s">
        <v>25</v>
      </c>
      <c r="N12" s="32" t="s">
        <v>529</v>
      </c>
      <c r="O12" s="17" t="str">
        <f t="shared" si="3"/>
        <v>1523****108</v>
      </c>
      <c r="P12" s="20">
        <v>1760</v>
      </c>
      <c r="Q12" s="1"/>
      <c r="R12" s="59" t="s">
        <v>530</v>
      </c>
      <c r="S12" s="25">
        <v>15239330108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="38" customFormat="1" ht="28" customHeight="1" spans="1:38">
      <c r="A13" s="27">
        <v>10</v>
      </c>
      <c r="B13" s="25" t="s">
        <v>531</v>
      </c>
      <c r="C13" s="12" t="str">
        <f t="shared" si="0"/>
        <v>女</v>
      </c>
      <c r="D13" s="12" t="s">
        <v>19</v>
      </c>
      <c r="E13" s="15">
        <f ca="1" t="shared" si="1"/>
        <v>47</v>
      </c>
      <c r="F13" s="24" t="s">
        <v>20</v>
      </c>
      <c r="G13" s="17" t="str">
        <f t="shared" si="2"/>
        <v>41072719******1526</v>
      </c>
      <c r="H13" s="28" t="s">
        <v>532</v>
      </c>
      <c r="I13" s="19"/>
      <c r="J13" s="20" t="s">
        <v>22</v>
      </c>
      <c r="K13" s="20" t="s">
        <v>329</v>
      </c>
      <c r="L13" s="40" t="s">
        <v>491</v>
      </c>
      <c r="M13" s="22" t="s">
        <v>25</v>
      </c>
      <c r="N13" s="32" t="s">
        <v>533</v>
      </c>
      <c r="O13" s="17" t="str">
        <f t="shared" si="3"/>
        <v>1508****987</v>
      </c>
      <c r="P13" s="20">
        <v>1760</v>
      </c>
      <c r="Q13" s="1"/>
      <c r="R13" s="59" t="s">
        <v>534</v>
      </c>
      <c r="S13" s="33" t="s">
        <v>535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="38" customFormat="1" ht="28" customHeight="1" spans="1:38">
      <c r="A14" s="27">
        <v>11</v>
      </c>
      <c r="B14" s="25" t="s">
        <v>536</v>
      </c>
      <c r="C14" s="12" t="str">
        <f t="shared" si="0"/>
        <v>女</v>
      </c>
      <c r="D14" s="12" t="s">
        <v>19</v>
      </c>
      <c r="E14" s="15">
        <f ca="1" t="shared" si="1"/>
        <v>31</v>
      </c>
      <c r="F14" s="24" t="s">
        <v>30</v>
      </c>
      <c r="G14" s="17" t="str">
        <f t="shared" si="2"/>
        <v>41088319******3525</v>
      </c>
      <c r="H14" s="28" t="s">
        <v>537</v>
      </c>
      <c r="I14" s="19"/>
      <c r="J14" s="20" t="s">
        <v>22</v>
      </c>
      <c r="K14" s="20" t="s">
        <v>329</v>
      </c>
      <c r="L14" s="40" t="s">
        <v>491</v>
      </c>
      <c r="M14" s="22" t="s">
        <v>25</v>
      </c>
      <c r="N14" s="32" t="s">
        <v>538</v>
      </c>
      <c r="O14" s="17" t="str">
        <f t="shared" si="3"/>
        <v>1590****302</v>
      </c>
      <c r="P14" s="20">
        <v>1760</v>
      </c>
      <c r="Q14" s="1"/>
      <c r="R14" s="59" t="s">
        <v>539</v>
      </c>
      <c r="S14" s="25">
        <v>15903090302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="38" customFormat="1" ht="28" customHeight="1" spans="1:38">
      <c r="A15" s="27">
        <v>12</v>
      </c>
      <c r="B15" s="25" t="s">
        <v>540</v>
      </c>
      <c r="C15" s="12" t="str">
        <f t="shared" si="0"/>
        <v>女</v>
      </c>
      <c r="D15" s="12" t="s">
        <v>19</v>
      </c>
      <c r="E15" s="15">
        <f ca="1" t="shared" si="1"/>
        <v>48</v>
      </c>
      <c r="F15" s="24" t="s">
        <v>20</v>
      </c>
      <c r="G15" s="17" t="str">
        <f t="shared" si="2"/>
        <v>41072619******5026</v>
      </c>
      <c r="H15" s="28" t="s">
        <v>541</v>
      </c>
      <c r="I15" s="19"/>
      <c r="J15" s="20" t="s">
        <v>22</v>
      </c>
      <c r="K15" s="20" t="s">
        <v>329</v>
      </c>
      <c r="L15" s="40" t="s">
        <v>491</v>
      </c>
      <c r="M15" s="22" t="s">
        <v>25</v>
      </c>
      <c r="N15" s="32" t="s">
        <v>542</v>
      </c>
      <c r="O15" s="17" t="str">
        <f t="shared" si="3"/>
        <v>1833****085</v>
      </c>
      <c r="P15" s="20">
        <v>1760</v>
      </c>
      <c r="Q15" s="1"/>
      <c r="R15" s="59" t="s">
        <v>543</v>
      </c>
      <c r="S15" s="25">
        <v>18338907085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="38" customFormat="1" ht="28" customHeight="1" spans="1:38">
      <c r="A16" s="27">
        <v>13</v>
      </c>
      <c r="B16" s="25" t="s">
        <v>544</v>
      </c>
      <c r="C16" s="12" t="str">
        <f t="shared" si="0"/>
        <v>女</v>
      </c>
      <c r="D16" s="12" t="s">
        <v>19</v>
      </c>
      <c r="E16" s="15">
        <f ca="1" t="shared" si="1"/>
        <v>48</v>
      </c>
      <c r="F16" s="24" t="s">
        <v>20</v>
      </c>
      <c r="G16" s="17" t="str">
        <f t="shared" si="2"/>
        <v>41072719******3227</v>
      </c>
      <c r="H16" s="28" t="s">
        <v>545</v>
      </c>
      <c r="I16" s="19"/>
      <c r="J16" s="20" t="s">
        <v>22</v>
      </c>
      <c r="K16" s="20" t="s">
        <v>329</v>
      </c>
      <c r="L16" s="40" t="s">
        <v>491</v>
      </c>
      <c r="M16" s="22" t="s">
        <v>25</v>
      </c>
      <c r="N16" s="32" t="s">
        <v>546</v>
      </c>
      <c r="O16" s="17" t="str">
        <f t="shared" si="3"/>
        <v>1879****097</v>
      </c>
      <c r="P16" s="20">
        <v>1760</v>
      </c>
      <c r="Q16" s="1"/>
      <c r="R16" s="59" t="s">
        <v>547</v>
      </c>
      <c r="S16" s="25">
        <v>18790640097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="38" customFormat="1" ht="28" customHeight="1" spans="1:38">
      <c r="A17" s="27">
        <v>14</v>
      </c>
      <c r="B17" s="25" t="s">
        <v>548</v>
      </c>
      <c r="C17" s="12" t="str">
        <f t="shared" si="0"/>
        <v>女</v>
      </c>
      <c r="D17" s="12" t="s">
        <v>19</v>
      </c>
      <c r="E17" s="15">
        <f ca="1" t="shared" si="1"/>
        <v>55</v>
      </c>
      <c r="F17" s="24" t="s">
        <v>20</v>
      </c>
      <c r="G17" s="17" t="str">
        <f t="shared" si="2"/>
        <v>41071119******0520</v>
      </c>
      <c r="H17" s="28" t="s">
        <v>549</v>
      </c>
      <c r="I17" s="19"/>
      <c r="J17" s="20" t="s">
        <v>22</v>
      </c>
      <c r="K17" s="20" t="s">
        <v>329</v>
      </c>
      <c r="L17" s="40" t="s">
        <v>491</v>
      </c>
      <c r="M17" s="22" t="s">
        <v>25</v>
      </c>
      <c r="N17" s="32" t="s">
        <v>550</v>
      </c>
      <c r="O17" s="17" t="str">
        <f t="shared" si="3"/>
        <v>1972****296</v>
      </c>
      <c r="P17" s="20">
        <v>1760</v>
      </c>
      <c r="Q17" s="1"/>
      <c r="R17" s="59" t="s">
        <v>551</v>
      </c>
      <c r="S17" s="25">
        <v>19723733296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="38" customFormat="1" ht="28" customHeight="1" spans="1:38">
      <c r="A18" s="27">
        <v>15</v>
      </c>
      <c r="B18" s="25" t="s">
        <v>552</v>
      </c>
      <c r="C18" s="12" t="str">
        <f t="shared" si="0"/>
        <v>女</v>
      </c>
      <c r="D18" s="12" t="s">
        <v>19</v>
      </c>
      <c r="E18" s="15">
        <f ca="1" t="shared" si="1"/>
        <v>45</v>
      </c>
      <c r="F18" s="24" t="s">
        <v>20</v>
      </c>
      <c r="G18" s="17" t="str">
        <f t="shared" si="2"/>
        <v>41072119******0526</v>
      </c>
      <c r="H18" s="28" t="s">
        <v>553</v>
      </c>
      <c r="I18" s="19"/>
      <c r="J18" s="20" t="s">
        <v>22</v>
      </c>
      <c r="K18" s="20" t="s">
        <v>329</v>
      </c>
      <c r="L18" s="40" t="s">
        <v>491</v>
      </c>
      <c r="M18" s="22" t="s">
        <v>25</v>
      </c>
      <c r="N18" s="32" t="s">
        <v>554</v>
      </c>
      <c r="O18" s="17" t="str">
        <f t="shared" si="3"/>
        <v>1583****740</v>
      </c>
      <c r="P18" s="20">
        <v>1760</v>
      </c>
      <c r="Q18" s="1"/>
      <c r="R18" s="59" t="s">
        <v>555</v>
      </c>
      <c r="S18" s="25">
        <v>15836027740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="38" customFormat="1" ht="28" customHeight="1" spans="1:38">
      <c r="A19" s="27">
        <v>16</v>
      </c>
      <c r="B19" s="39" t="s">
        <v>556</v>
      </c>
      <c r="C19" s="12" t="str">
        <f t="shared" si="0"/>
        <v>女</v>
      </c>
      <c r="D19" s="12" t="s">
        <v>19</v>
      </c>
      <c r="E19" s="15">
        <f ca="1" t="shared" si="1"/>
        <v>50</v>
      </c>
      <c r="F19" s="24" t="s">
        <v>30</v>
      </c>
      <c r="G19" s="17" t="str">
        <f t="shared" si="2"/>
        <v>41072719******4922</v>
      </c>
      <c r="H19" s="28" t="s">
        <v>557</v>
      </c>
      <c r="I19" s="19"/>
      <c r="J19" s="20" t="s">
        <v>22</v>
      </c>
      <c r="K19" s="20" t="s">
        <v>329</v>
      </c>
      <c r="L19" s="40" t="s">
        <v>491</v>
      </c>
      <c r="M19" s="22" t="s">
        <v>25</v>
      </c>
      <c r="N19" s="32" t="s">
        <v>558</v>
      </c>
      <c r="O19" s="17" t="str">
        <f t="shared" si="3"/>
        <v>1874****420</v>
      </c>
      <c r="P19" s="20">
        <v>1760</v>
      </c>
      <c r="Q19" s="1"/>
      <c r="R19" s="64" t="s">
        <v>559</v>
      </c>
      <c r="S19" s="41">
        <v>18749110420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="38" customFormat="1" ht="28" customHeight="1" spans="1:38">
      <c r="A20" s="27">
        <v>17</v>
      </c>
      <c r="B20" s="39" t="s">
        <v>560</v>
      </c>
      <c r="C20" s="12" t="str">
        <f t="shared" si="0"/>
        <v>女</v>
      </c>
      <c r="D20" s="12" t="s">
        <v>19</v>
      </c>
      <c r="E20" s="15">
        <f ca="1" t="shared" si="1"/>
        <v>42</v>
      </c>
      <c r="F20" s="24" t="s">
        <v>20</v>
      </c>
      <c r="G20" s="17" t="str">
        <f t="shared" si="2"/>
        <v>41092819******2424</v>
      </c>
      <c r="H20" s="28" t="s">
        <v>561</v>
      </c>
      <c r="I20" s="19"/>
      <c r="J20" s="20" t="s">
        <v>22</v>
      </c>
      <c r="K20" s="20" t="s">
        <v>329</v>
      </c>
      <c r="L20" s="40" t="s">
        <v>491</v>
      </c>
      <c r="M20" s="22" t="s">
        <v>25</v>
      </c>
      <c r="N20" s="32" t="s">
        <v>562</v>
      </c>
      <c r="O20" s="17" t="str">
        <f t="shared" si="3"/>
        <v>1333****220</v>
      </c>
      <c r="P20" s="20">
        <v>1760</v>
      </c>
      <c r="Q20" s="1"/>
      <c r="R20" s="64" t="s">
        <v>563</v>
      </c>
      <c r="S20" s="41">
        <v>13338396220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="38" customFormat="1" ht="28" customHeight="1" spans="1:38">
      <c r="A21" s="27">
        <v>18</v>
      </c>
      <c r="B21" s="39" t="s">
        <v>564</v>
      </c>
      <c r="C21" s="12" t="str">
        <f t="shared" si="0"/>
        <v>女</v>
      </c>
      <c r="D21" s="12" t="s">
        <v>19</v>
      </c>
      <c r="E21" s="15">
        <f ca="1" t="shared" si="1"/>
        <v>49</v>
      </c>
      <c r="F21" s="24" t="s">
        <v>20</v>
      </c>
      <c r="G21" s="17" t="str">
        <f t="shared" si="2"/>
        <v>41052619******3481</v>
      </c>
      <c r="H21" s="28" t="s">
        <v>565</v>
      </c>
      <c r="I21" s="19"/>
      <c r="J21" s="20" t="s">
        <v>22</v>
      </c>
      <c r="K21" s="20" t="s">
        <v>329</v>
      </c>
      <c r="L21" s="40" t="s">
        <v>491</v>
      </c>
      <c r="M21" s="22" t="s">
        <v>25</v>
      </c>
      <c r="N21" s="32" t="s">
        <v>566</v>
      </c>
      <c r="O21" s="17" t="str">
        <f t="shared" si="3"/>
        <v>1863****892</v>
      </c>
      <c r="P21" s="20">
        <v>1760</v>
      </c>
      <c r="Q21" s="1"/>
      <c r="R21" s="64" t="s">
        <v>567</v>
      </c>
      <c r="S21" s="41">
        <v>18637346892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="38" customFormat="1" ht="28" customHeight="1" spans="1:38">
      <c r="A22" s="27">
        <v>19</v>
      </c>
      <c r="B22" s="39" t="s">
        <v>568</v>
      </c>
      <c r="C22" s="12" t="str">
        <f t="shared" si="0"/>
        <v>女</v>
      </c>
      <c r="D22" s="12" t="s">
        <v>19</v>
      </c>
      <c r="E22" s="15">
        <f ca="1" t="shared" si="1"/>
        <v>50</v>
      </c>
      <c r="F22" s="24" t="s">
        <v>20</v>
      </c>
      <c r="G22" s="17" t="str">
        <f t="shared" si="2"/>
        <v>41072819******0623</v>
      </c>
      <c r="H22" s="28" t="s">
        <v>569</v>
      </c>
      <c r="I22" s="19"/>
      <c r="J22" s="20" t="s">
        <v>22</v>
      </c>
      <c r="K22" s="20" t="s">
        <v>329</v>
      </c>
      <c r="L22" s="40" t="s">
        <v>491</v>
      </c>
      <c r="M22" s="22" t="s">
        <v>25</v>
      </c>
      <c r="N22" s="32" t="s">
        <v>570</v>
      </c>
      <c r="O22" s="17" t="str">
        <f t="shared" si="3"/>
        <v>1306****625</v>
      </c>
      <c r="P22" s="20">
        <v>1760</v>
      </c>
      <c r="Q22" s="1"/>
      <c r="R22" s="64" t="s">
        <v>571</v>
      </c>
      <c r="S22" s="41">
        <v>13069369625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="38" customFormat="1" ht="28" customHeight="1" spans="1:38">
      <c r="A23" s="27">
        <v>20</v>
      </c>
      <c r="B23" s="39" t="s">
        <v>572</v>
      </c>
      <c r="C23" s="12" t="str">
        <f t="shared" si="0"/>
        <v>女</v>
      </c>
      <c r="D23" s="12" t="s">
        <v>19</v>
      </c>
      <c r="E23" s="15">
        <f ca="1" t="shared" si="1"/>
        <v>57</v>
      </c>
      <c r="F23" s="24" t="s">
        <v>20</v>
      </c>
      <c r="G23" s="17" t="str">
        <f t="shared" si="2"/>
        <v>41072519******0867</v>
      </c>
      <c r="H23" s="28" t="s">
        <v>573</v>
      </c>
      <c r="I23" s="19"/>
      <c r="J23" s="20" t="s">
        <v>22</v>
      </c>
      <c r="K23" s="20" t="s">
        <v>329</v>
      </c>
      <c r="L23" s="40" t="s">
        <v>491</v>
      </c>
      <c r="M23" s="22" t="s">
        <v>25</v>
      </c>
      <c r="N23" s="32" t="s">
        <v>574</v>
      </c>
      <c r="O23" s="17" t="str">
        <f t="shared" si="3"/>
        <v>1523****752</v>
      </c>
      <c r="P23" s="20">
        <v>1760</v>
      </c>
      <c r="Q23" s="1"/>
      <c r="R23" s="64" t="s">
        <v>575</v>
      </c>
      <c r="S23" s="41">
        <v>15237358752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="38" customFormat="1" ht="28" customHeight="1" spans="1:38">
      <c r="A24" s="27">
        <v>21</v>
      </c>
      <c r="B24" s="25" t="s">
        <v>576</v>
      </c>
      <c r="C24" s="12" t="str">
        <f t="shared" si="0"/>
        <v>女</v>
      </c>
      <c r="D24" s="12" t="s">
        <v>19</v>
      </c>
      <c r="E24" s="15">
        <f ca="1" t="shared" si="1"/>
        <v>40</v>
      </c>
      <c r="F24" s="24" t="s">
        <v>20</v>
      </c>
      <c r="G24" s="17" t="str">
        <f t="shared" si="2"/>
        <v>41072519******6322</v>
      </c>
      <c r="H24" s="28" t="s">
        <v>577</v>
      </c>
      <c r="I24" s="19"/>
      <c r="J24" s="20" t="s">
        <v>22</v>
      </c>
      <c r="K24" s="20" t="s">
        <v>329</v>
      </c>
      <c r="L24" s="40" t="s">
        <v>491</v>
      </c>
      <c r="M24" s="22" t="s">
        <v>25</v>
      </c>
      <c r="N24" s="32" t="s">
        <v>578</v>
      </c>
      <c r="O24" s="17" t="str">
        <f t="shared" si="3"/>
        <v>1551****471</v>
      </c>
      <c r="P24" s="20">
        <v>1760</v>
      </c>
      <c r="Q24" s="1"/>
      <c r="R24" s="59" t="s">
        <v>579</v>
      </c>
      <c r="S24" s="33" t="s">
        <v>580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="38" customFormat="1" ht="28" customHeight="1" spans="1:38">
      <c r="A25" s="27">
        <v>22</v>
      </c>
      <c r="B25" s="25" t="s">
        <v>581</v>
      </c>
      <c r="C25" s="12" t="str">
        <f t="shared" si="0"/>
        <v>女</v>
      </c>
      <c r="D25" s="12" t="s">
        <v>19</v>
      </c>
      <c r="E25" s="15">
        <f ca="1" t="shared" si="1"/>
        <v>53</v>
      </c>
      <c r="F25" s="24" t="s">
        <v>20</v>
      </c>
      <c r="G25" s="17" t="str">
        <f t="shared" si="2"/>
        <v>41071119******0043</v>
      </c>
      <c r="H25" s="28" t="s">
        <v>582</v>
      </c>
      <c r="I25" s="19"/>
      <c r="J25" s="20" t="s">
        <v>22</v>
      </c>
      <c r="K25" s="20" t="s">
        <v>329</v>
      </c>
      <c r="L25" s="40" t="s">
        <v>491</v>
      </c>
      <c r="M25" s="22" t="s">
        <v>25</v>
      </c>
      <c r="N25" s="32" t="s">
        <v>583</v>
      </c>
      <c r="O25" s="17" t="str">
        <f t="shared" si="3"/>
        <v>1346****068</v>
      </c>
      <c r="P25" s="20">
        <v>1760</v>
      </c>
      <c r="Q25" s="1"/>
      <c r="R25" s="59" t="s">
        <v>584</v>
      </c>
      <c r="S25" s="25">
        <v>13462356068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</sheetData>
  <sheetProtection sheet="1" objects="1"/>
  <autoFilter xmlns:etc="http://www.wps.cn/officeDocument/2017/etCustomData" ref="A1:M25" etc:filterBottomFollowUsedRange="0">
    <extLst/>
  </autoFilter>
  <mergeCells count="2">
    <mergeCell ref="A1:P1"/>
    <mergeCell ref="A2:P2"/>
  </mergeCells>
  <conditionalFormatting sqref="B5">
    <cfRule type="duplicateValues" dxfId="0" priority="21"/>
  </conditionalFormatting>
  <conditionalFormatting sqref="B6">
    <cfRule type="duplicateValues" dxfId="0" priority="20"/>
  </conditionalFormatting>
  <conditionalFormatting sqref="B7">
    <cfRule type="duplicateValues" dxfId="0" priority="19"/>
  </conditionalFormatting>
  <conditionalFormatting sqref="B8">
    <cfRule type="duplicateValues" dxfId="0" priority="18"/>
  </conditionalFormatting>
  <conditionalFormatting sqref="B9">
    <cfRule type="duplicateValues" dxfId="0" priority="17"/>
  </conditionalFormatting>
  <conditionalFormatting sqref="B10">
    <cfRule type="duplicateValues" dxfId="0" priority="16"/>
  </conditionalFormatting>
  <conditionalFormatting sqref="B11">
    <cfRule type="duplicateValues" dxfId="0" priority="15"/>
  </conditionalFormatting>
  <conditionalFormatting sqref="B12">
    <cfRule type="duplicateValues" dxfId="0" priority="14"/>
  </conditionalFormatting>
  <conditionalFormatting sqref="B13">
    <cfRule type="duplicateValues" dxfId="0" priority="13"/>
  </conditionalFormatting>
  <conditionalFormatting sqref="B14">
    <cfRule type="duplicateValues" dxfId="0" priority="12"/>
  </conditionalFormatting>
  <conditionalFormatting sqref="B15">
    <cfRule type="duplicateValues" dxfId="0" priority="11"/>
  </conditionalFormatting>
  <conditionalFormatting sqref="B16">
    <cfRule type="duplicateValues" dxfId="0" priority="10"/>
  </conditionalFormatting>
  <conditionalFormatting sqref="B17">
    <cfRule type="duplicateValues" dxfId="0" priority="9"/>
  </conditionalFormatting>
  <conditionalFormatting sqref="B18">
    <cfRule type="duplicateValues" dxfId="0" priority="8"/>
  </conditionalFormatting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21">
    <cfRule type="duplicateValues" dxfId="0" priority="5"/>
  </conditionalFormatting>
  <conditionalFormatting sqref="B22">
    <cfRule type="duplicateValues" dxfId="0" priority="4"/>
  </conditionalFormatting>
  <conditionalFormatting sqref="B23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1"/>
  </conditionalFormatting>
  <conditionalFormatting sqref="B3:B4 B26:B1048576">
    <cfRule type="duplicateValues" dxfId="0" priority="22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zoomScaleSheetLayoutView="60" topLeftCell="A21" workbookViewId="0">
      <selection activeCell="R8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 customWidth="1"/>
    <col min="18" max="18" width="18" style="5" hidden="1" customWidth="1"/>
    <col min="19" max="19" width="11.125" style="6" hidden="1" customWidth="1"/>
    <col min="20" max="20" width="8.75" style="6" customWidth="1"/>
    <col min="21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585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27">
        <v>1</v>
      </c>
      <c r="B4" s="35" t="s">
        <v>586</v>
      </c>
      <c r="C4" s="14" t="str">
        <f t="shared" ref="C4:C44" si="0">IF(OR(LEN(G4)=15,LEN(G4)=18),IF(MOD(MID(G4,15,3)*1,2),"男","女"),#N/A)</f>
        <v>女</v>
      </c>
      <c r="D4" s="14" t="s">
        <v>19</v>
      </c>
      <c r="E4" s="15">
        <f ca="1" t="shared" ref="E4:E10" si="1">_xlfn.IFS(LEN(R4)=15,DATEDIF(TEXT("19"&amp;MID(R4,7,6),"0-00-00"),TODAY(),"y"),LEN(R4)=18,DATEDIF(TEXT(MID(R4,7,8),"0-00-00"),TODAY(),"y"),TRUE,"身份证错误")</f>
        <v>58</v>
      </c>
      <c r="F4" s="24" t="s">
        <v>20</v>
      </c>
      <c r="G4" s="17" t="str">
        <f t="shared" ref="G4:G44" si="2">REPLACE(R4,9,6,"******")</f>
        <v>41072719******204X</v>
      </c>
      <c r="H4" s="36" t="s">
        <v>587</v>
      </c>
      <c r="I4" s="19"/>
      <c r="J4" s="20" t="s">
        <v>22</v>
      </c>
      <c r="K4" s="20" t="s">
        <v>588</v>
      </c>
      <c r="L4" s="21" t="s">
        <v>589</v>
      </c>
      <c r="M4" s="22" t="s">
        <v>25</v>
      </c>
      <c r="N4" s="32" t="s">
        <v>590</v>
      </c>
      <c r="O4" s="17" t="str">
        <f t="shared" ref="O4:O44" si="3">REPLACE(S4,5,4,"****")</f>
        <v>1890****830</v>
      </c>
      <c r="P4" s="20">
        <v>1760</v>
      </c>
      <c r="R4" s="37" t="s">
        <v>591</v>
      </c>
      <c r="S4" s="35">
        <v>18903018830</v>
      </c>
    </row>
    <row r="5" s="1" customFormat="1" ht="28" customHeight="1" spans="1:19">
      <c r="A5" s="27">
        <v>2</v>
      </c>
      <c r="B5" s="65" t="s">
        <v>592</v>
      </c>
      <c r="C5" s="14" t="str">
        <f t="shared" si="0"/>
        <v>女</v>
      </c>
      <c r="D5" s="14" t="s">
        <v>19</v>
      </c>
      <c r="E5" s="15">
        <f ca="1" t="shared" si="1"/>
        <v>47</v>
      </c>
      <c r="F5" s="16" t="s">
        <v>30</v>
      </c>
      <c r="G5" s="17" t="str">
        <f t="shared" si="2"/>
        <v>41078119******6542</v>
      </c>
      <c r="H5" s="66" t="s">
        <v>593</v>
      </c>
      <c r="I5" s="19"/>
      <c r="J5" s="20" t="s">
        <v>22</v>
      </c>
      <c r="K5" s="20" t="s">
        <v>588</v>
      </c>
      <c r="L5" s="21" t="s">
        <v>589</v>
      </c>
      <c r="M5" s="22" t="s">
        <v>25</v>
      </c>
      <c r="N5" s="32" t="s">
        <v>594</v>
      </c>
      <c r="O5" s="17" t="str">
        <f t="shared" si="3"/>
        <v>1773****789</v>
      </c>
      <c r="P5" s="20">
        <v>1760</v>
      </c>
      <c r="R5" s="67" t="s">
        <v>595</v>
      </c>
      <c r="S5" s="65" t="s">
        <v>596</v>
      </c>
    </row>
    <row r="6" s="1" customFormat="1" ht="28" customHeight="1" spans="1:19">
      <c r="A6" s="27">
        <v>3</v>
      </c>
      <c r="B6" s="65" t="s">
        <v>597</v>
      </c>
      <c r="C6" s="14" t="str">
        <f t="shared" si="0"/>
        <v>女</v>
      </c>
      <c r="D6" s="14" t="s">
        <v>19</v>
      </c>
      <c r="E6" s="15">
        <f ca="1" t="shared" si="1"/>
        <v>49</v>
      </c>
      <c r="F6" s="16" t="s">
        <v>20</v>
      </c>
      <c r="G6" s="17" t="str">
        <f t="shared" si="2"/>
        <v>41070219******1524</v>
      </c>
      <c r="H6" s="66" t="s">
        <v>598</v>
      </c>
      <c r="I6" s="19"/>
      <c r="J6" s="20" t="s">
        <v>22</v>
      </c>
      <c r="K6" s="20" t="s">
        <v>588</v>
      </c>
      <c r="L6" s="21" t="s">
        <v>589</v>
      </c>
      <c r="M6" s="22" t="s">
        <v>25</v>
      </c>
      <c r="N6" s="32" t="s">
        <v>599</v>
      </c>
      <c r="O6" s="17" t="str">
        <f t="shared" si="3"/>
        <v>1370****901</v>
      </c>
      <c r="P6" s="20">
        <v>1760</v>
      </c>
      <c r="R6" s="67" t="s">
        <v>600</v>
      </c>
      <c r="S6" s="65" t="s">
        <v>601</v>
      </c>
    </row>
    <row r="7" s="1" customFormat="1" ht="28" customHeight="1" spans="1:19">
      <c r="A7" s="27">
        <v>4</v>
      </c>
      <c r="B7" s="65" t="s">
        <v>602</v>
      </c>
      <c r="C7" s="14" t="str">
        <f t="shared" si="0"/>
        <v>女</v>
      </c>
      <c r="D7" s="14" t="s">
        <v>19</v>
      </c>
      <c r="E7" s="15">
        <f ca="1" t="shared" si="1"/>
        <v>53</v>
      </c>
      <c r="F7" s="16" t="s">
        <v>20</v>
      </c>
      <c r="G7" s="17" t="str">
        <f t="shared" si="2"/>
        <v>41072619******5022</v>
      </c>
      <c r="H7" s="66" t="s">
        <v>603</v>
      </c>
      <c r="I7" s="19"/>
      <c r="J7" s="20" t="s">
        <v>22</v>
      </c>
      <c r="K7" s="20" t="s">
        <v>588</v>
      </c>
      <c r="L7" s="21" t="s">
        <v>589</v>
      </c>
      <c r="M7" s="22" t="s">
        <v>25</v>
      </c>
      <c r="N7" s="32" t="s">
        <v>604</v>
      </c>
      <c r="O7" s="17" t="str">
        <f t="shared" si="3"/>
        <v>1763****366</v>
      </c>
      <c r="P7" s="20">
        <v>1760</v>
      </c>
      <c r="R7" s="67" t="s">
        <v>605</v>
      </c>
      <c r="S7" s="65" t="s">
        <v>606</v>
      </c>
    </row>
    <row r="8" s="1" customFormat="1" ht="28" customHeight="1" spans="1:19">
      <c r="A8" s="27">
        <v>5</v>
      </c>
      <c r="B8" s="35" t="s">
        <v>607</v>
      </c>
      <c r="C8" s="14" t="str">
        <f t="shared" si="0"/>
        <v>女</v>
      </c>
      <c r="D8" s="14" t="s">
        <v>19</v>
      </c>
      <c r="E8" s="15">
        <f ca="1" t="shared" si="1"/>
        <v>51</v>
      </c>
      <c r="F8" s="16" t="s">
        <v>20</v>
      </c>
      <c r="G8" s="17" t="str">
        <f t="shared" si="2"/>
        <v>41072719******1283</v>
      </c>
      <c r="H8" s="36" t="s">
        <v>608</v>
      </c>
      <c r="I8" s="19"/>
      <c r="J8" s="20" t="s">
        <v>22</v>
      </c>
      <c r="K8" s="20" t="s">
        <v>588</v>
      </c>
      <c r="L8" s="21" t="s">
        <v>589</v>
      </c>
      <c r="M8" s="22" t="s">
        <v>25</v>
      </c>
      <c r="N8" s="32" t="s">
        <v>609</v>
      </c>
      <c r="O8" s="17" t="str">
        <f t="shared" si="3"/>
        <v>1346****965</v>
      </c>
      <c r="P8" s="20">
        <v>1760</v>
      </c>
      <c r="R8" s="37" t="s">
        <v>610</v>
      </c>
      <c r="S8" s="35">
        <v>13462358965</v>
      </c>
    </row>
    <row r="9" s="1" customFormat="1" ht="28" customHeight="1" spans="1:19">
      <c r="A9" s="27">
        <v>6</v>
      </c>
      <c r="B9" s="35" t="s">
        <v>611</v>
      </c>
      <c r="C9" s="14" t="str">
        <f t="shared" si="0"/>
        <v>女</v>
      </c>
      <c r="D9" s="14" t="s">
        <v>19</v>
      </c>
      <c r="E9" s="15">
        <f ca="1" t="shared" si="1"/>
        <v>53</v>
      </c>
      <c r="F9" s="16" t="s">
        <v>20</v>
      </c>
      <c r="G9" s="17" t="str">
        <f t="shared" si="2"/>
        <v>41082319******8320</v>
      </c>
      <c r="H9" s="36" t="s">
        <v>612</v>
      </c>
      <c r="I9" s="19"/>
      <c r="J9" s="20" t="s">
        <v>22</v>
      </c>
      <c r="K9" s="20" t="s">
        <v>588</v>
      </c>
      <c r="L9" s="21" t="s">
        <v>589</v>
      </c>
      <c r="M9" s="22" t="s">
        <v>25</v>
      </c>
      <c r="N9" s="32" t="s">
        <v>613</v>
      </c>
      <c r="O9" s="17" t="str">
        <f t="shared" si="3"/>
        <v>1308****550</v>
      </c>
      <c r="P9" s="20">
        <v>1760</v>
      </c>
      <c r="R9" s="37" t="s">
        <v>614</v>
      </c>
      <c r="S9" s="35">
        <v>13083680550</v>
      </c>
    </row>
    <row r="10" s="1" customFormat="1" ht="28" customHeight="1" spans="1:19">
      <c r="A10" s="27">
        <v>7</v>
      </c>
      <c r="B10" s="35" t="s">
        <v>615</v>
      </c>
      <c r="C10" s="14" t="str">
        <f t="shared" si="0"/>
        <v>女</v>
      </c>
      <c r="D10" s="14" t="s">
        <v>19</v>
      </c>
      <c r="E10" s="15">
        <f ca="1" t="shared" si="1"/>
        <v>50</v>
      </c>
      <c r="F10" s="16" t="s">
        <v>20</v>
      </c>
      <c r="G10" s="17" t="str">
        <f t="shared" si="2"/>
        <v>41072519******3648</v>
      </c>
      <c r="H10" s="36" t="s">
        <v>616</v>
      </c>
      <c r="I10" s="19"/>
      <c r="J10" s="20" t="s">
        <v>22</v>
      </c>
      <c r="K10" s="20" t="s">
        <v>588</v>
      </c>
      <c r="L10" s="21" t="s">
        <v>589</v>
      </c>
      <c r="M10" s="22" t="s">
        <v>25</v>
      </c>
      <c r="N10" s="32" t="s">
        <v>617</v>
      </c>
      <c r="O10" s="17" t="str">
        <f t="shared" si="3"/>
        <v>1566****975</v>
      </c>
      <c r="P10" s="20">
        <v>1760</v>
      </c>
      <c r="R10" s="37" t="s">
        <v>618</v>
      </c>
      <c r="S10" s="35">
        <v>15664098975</v>
      </c>
    </row>
    <row r="11" s="1" customFormat="1" ht="28" customHeight="1" spans="1:19">
      <c r="A11" s="27">
        <v>8</v>
      </c>
      <c r="B11" s="35" t="s">
        <v>619</v>
      </c>
      <c r="C11" s="14" t="str">
        <f t="shared" si="0"/>
        <v>女</v>
      </c>
      <c r="D11" s="14" t="s">
        <v>19</v>
      </c>
      <c r="E11" s="15">
        <v>58</v>
      </c>
      <c r="F11" s="16" t="s">
        <v>20</v>
      </c>
      <c r="G11" s="17" t="str">
        <f t="shared" si="2"/>
        <v>41078219******386X</v>
      </c>
      <c r="H11" s="36" t="s">
        <v>620</v>
      </c>
      <c r="I11" s="19"/>
      <c r="J11" s="20" t="s">
        <v>22</v>
      </c>
      <c r="K11" s="20" t="s">
        <v>588</v>
      </c>
      <c r="L11" s="21" t="s">
        <v>589</v>
      </c>
      <c r="M11" s="22" t="s">
        <v>25</v>
      </c>
      <c r="N11" s="32" t="s">
        <v>621</v>
      </c>
      <c r="O11" s="17" t="str">
        <f t="shared" si="3"/>
        <v>1824****341</v>
      </c>
      <c r="P11" s="20">
        <v>1760</v>
      </c>
      <c r="R11" s="37" t="s">
        <v>622</v>
      </c>
      <c r="S11" s="35">
        <v>18240678341</v>
      </c>
    </row>
    <row r="12" s="1" customFormat="1" ht="28" customHeight="1" spans="1:19">
      <c r="A12" s="27">
        <v>9</v>
      </c>
      <c r="B12" s="65" t="s">
        <v>623</v>
      </c>
      <c r="C12" s="14" t="str">
        <f t="shared" si="0"/>
        <v>女</v>
      </c>
      <c r="D12" s="14" t="s">
        <v>19</v>
      </c>
      <c r="E12" s="15">
        <f ca="1" t="shared" ref="E12:E44" si="4">_xlfn.IFS(LEN(R12)=15,DATEDIF(TEXT("19"&amp;MID(R12,7,6),"0-00-00"),TODAY(),"y"),LEN(R12)=18,DATEDIF(TEXT(MID(R12,7,8),"0-00-00"),TODAY(),"y"),TRUE,"身份证错误")</f>
        <v>54</v>
      </c>
      <c r="F12" s="16" t="s">
        <v>20</v>
      </c>
      <c r="G12" s="17" t="str">
        <f t="shared" si="2"/>
        <v>41071119******0025</v>
      </c>
      <c r="H12" s="66" t="s">
        <v>624</v>
      </c>
      <c r="I12" s="19"/>
      <c r="J12" s="20" t="s">
        <v>22</v>
      </c>
      <c r="K12" s="20" t="s">
        <v>588</v>
      </c>
      <c r="L12" s="21" t="s">
        <v>589</v>
      </c>
      <c r="M12" s="22" t="s">
        <v>25</v>
      </c>
      <c r="N12" s="32" t="s">
        <v>625</v>
      </c>
      <c r="O12" s="17" t="str">
        <f t="shared" si="3"/>
        <v>1352****416</v>
      </c>
      <c r="P12" s="20">
        <v>1760</v>
      </c>
      <c r="R12" s="67" t="s">
        <v>626</v>
      </c>
      <c r="S12" s="65" t="s">
        <v>627</v>
      </c>
    </row>
    <row r="13" s="1" customFormat="1" ht="28" customHeight="1" spans="1:19">
      <c r="A13" s="27">
        <v>10</v>
      </c>
      <c r="B13" s="35" t="s">
        <v>628</v>
      </c>
      <c r="C13" s="14" t="str">
        <f t="shared" si="0"/>
        <v>女</v>
      </c>
      <c r="D13" s="14" t="s">
        <v>19</v>
      </c>
      <c r="E13" s="15">
        <f ca="1" t="shared" si="4"/>
        <v>50</v>
      </c>
      <c r="F13" s="16" t="s">
        <v>30</v>
      </c>
      <c r="G13" s="17" t="str">
        <f t="shared" si="2"/>
        <v>41072619******3425</v>
      </c>
      <c r="H13" s="36" t="s">
        <v>629</v>
      </c>
      <c r="I13" s="19"/>
      <c r="J13" s="20" t="s">
        <v>22</v>
      </c>
      <c r="K13" s="20" t="s">
        <v>588</v>
      </c>
      <c r="L13" s="21" t="s">
        <v>589</v>
      </c>
      <c r="M13" s="22" t="s">
        <v>25</v>
      </c>
      <c r="N13" s="32" t="s">
        <v>630</v>
      </c>
      <c r="O13" s="17" t="str">
        <f t="shared" si="3"/>
        <v>1522****182</v>
      </c>
      <c r="P13" s="20">
        <v>1760</v>
      </c>
      <c r="R13" s="67" t="s">
        <v>631</v>
      </c>
      <c r="S13" s="35">
        <v>15225923182</v>
      </c>
    </row>
    <row r="14" s="1" customFormat="1" ht="28" customHeight="1" spans="1:19">
      <c r="A14" s="27">
        <v>11</v>
      </c>
      <c r="B14" s="65" t="s">
        <v>632</v>
      </c>
      <c r="C14" s="14" t="str">
        <f t="shared" si="0"/>
        <v>女</v>
      </c>
      <c r="D14" s="14" t="s">
        <v>19</v>
      </c>
      <c r="E14" s="15">
        <f ca="1" t="shared" si="4"/>
        <v>54</v>
      </c>
      <c r="F14" s="16" t="s">
        <v>20</v>
      </c>
      <c r="G14" s="17" t="str">
        <f t="shared" si="2"/>
        <v>41078219******4028</v>
      </c>
      <c r="H14" s="66" t="s">
        <v>633</v>
      </c>
      <c r="I14" s="19"/>
      <c r="J14" s="20" t="s">
        <v>22</v>
      </c>
      <c r="K14" s="20" t="s">
        <v>588</v>
      </c>
      <c r="L14" s="21" t="s">
        <v>589</v>
      </c>
      <c r="M14" s="22" t="s">
        <v>25</v>
      </c>
      <c r="N14" s="32" t="s">
        <v>634</v>
      </c>
      <c r="O14" s="17" t="str">
        <f t="shared" si="3"/>
        <v>1873****835</v>
      </c>
      <c r="P14" s="20">
        <v>1760</v>
      </c>
      <c r="R14" s="67" t="s">
        <v>635</v>
      </c>
      <c r="S14" s="65" t="s">
        <v>636</v>
      </c>
    </row>
    <row r="15" s="1" customFormat="1" ht="28" customHeight="1" spans="1:19">
      <c r="A15" s="27">
        <v>12</v>
      </c>
      <c r="B15" s="35" t="s">
        <v>637</v>
      </c>
      <c r="C15" s="14" t="str">
        <f t="shared" si="0"/>
        <v>女</v>
      </c>
      <c r="D15" s="14" t="s">
        <v>19</v>
      </c>
      <c r="E15" s="15">
        <f ca="1" t="shared" si="4"/>
        <v>55</v>
      </c>
      <c r="F15" s="16" t="s">
        <v>20</v>
      </c>
      <c r="G15" s="17" t="str">
        <f t="shared" si="2"/>
        <v>41072619******1221</v>
      </c>
      <c r="H15" s="36" t="s">
        <v>638</v>
      </c>
      <c r="I15" s="19"/>
      <c r="J15" s="20" t="s">
        <v>22</v>
      </c>
      <c r="K15" s="20" t="s">
        <v>588</v>
      </c>
      <c r="L15" s="21" t="s">
        <v>589</v>
      </c>
      <c r="M15" s="22" t="s">
        <v>25</v>
      </c>
      <c r="N15" s="32" t="s">
        <v>639</v>
      </c>
      <c r="O15" s="17" t="str">
        <f t="shared" si="3"/>
        <v>1879****309</v>
      </c>
      <c r="P15" s="20">
        <v>1760</v>
      </c>
      <c r="R15" s="37" t="s">
        <v>640</v>
      </c>
      <c r="S15" s="35">
        <v>18790643309</v>
      </c>
    </row>
    <row r="16" s="1" customFormat="1" ht="28" customHeight="1" spans="1:19">
      <c r="A16" s="27">
        <v>13</v>
      </c>
      <c r="B16" s="35" t="s">
        <v>641</v>
      </c>
      <c r="C16" s="14" t="str">
        <f t="shared" si="0"/>
        <v>女</v>
      </c>
      <c r="D16" s="14" t="s">
        <v>19</v>
      </c>
      <c r="E16" s="15">
        <f ca="1" t="shared" si="4"/>
        <v>50</v>
      </c>
      <c r="F16" s="16" t="s">
        <v>20</v>
      </c>
      <c r="G16" s="17" t="str">
        <f t="shared" si="2"/>
        <v>41072619******3426</v>
      </c>
      <c r="H16" s="36" t="s">
        <v>642</v>
      </c>
      <c r="I16" s="19"/>
      <c r="J16" s="20" t="s">
        <v>22</v>
      </c>
      <c r="K16" s="20" t="s">
        <v>588</v>
      </c>
      <c r="L16" s="21" t="s">
        <v>589</v>
      </c>
      <c r="M16" s="22" t="s">
        <v>25</v>
      </c>
      <c r="N16" s="32" t="s">
        <v>643</v>
      </c>
      <c r="O16" s="17" t="str">
        <f t="shared" si="3"/>
        <v>1308****926</v>
      </c>
      <c r="P16" s="20">
        <v>1760</v>
      </c>
      <c r="R16" s="67" t="s">
        <v>644</v>
      </c>
      <c r="S16" s="35">
        <v>13084213926</v>
      </c>
    </row>
    <row r="17" s="1" customFormat="1" ht="28" customHeight="1" spans="1:19">
      <c r="A17" s="27">
        <v>14</v>
      </c>
      <c r="B17" s="35" t="s">
        <v>645</v>
      </c>
      <c r="C17" s="14" t="str">
        <f t="shared" si="0"/>
        <v>男</v>
      </c>
      <c r="D17" s="14" t="s">
        <v>19</v>
      </c>
      <c r="E17" s="15">
        <f ca="1" t="shared" si="4"/>
        <v>43</v>
      </c>
      <c r="F17" s="16" t="s">
        <v>20</v>
      </c>
      <c r="G17" s="17" t="str">
        <f t="shared" si="2"/>
        <v>41078219******9573</v>
      </c>
      <c r="H17" s="36" t="s">
        <v>646</v>
      </c>
      <c r="I17" s="19"/>
      <c r="J17" s="20" t="s">
        <v>22</v>
      </c>
      <c r="K17" s="20" t="s">
        <v>588</v>
      </c>
      <c r="L17" s="21" t="s">
        <v>589</v>
      </c>
      <c r="M17" s="22" t="s">
        <v>25</v>
      </c>
      <c r="N17" s="32" t="s">
        <v>647</v>
      </c>
      <c r="O17" s="17" t="str">
        <f t="shared" si="3"/>
        <v>1513****526</v>
      </c>
      <c r="P17" s="20">
        <v>1760</v>
      </c>
      <c r="R17" s="37" t="s">
        <v>648</v>
      </c>
      <c r="S17" s="35">
        <v>15136731526</v>
      </c>
    </row>
    <row r="18" s="1" customFormat="1" ht="28" customHeight="1" spans="1:19">
      <c r="A18" s="27">
        <v>15</v>
      </c>
      <c r="B18" s="35" t="s">
        <v>649</v>
      </c>
      <c r="C18" s="14" t="str">
        <f t="shared" si="0"/>
        <v>男</v>
      </c>
      <c r="D18" s="14" t="s">
        <v>19</v>
      </c>
      <c r="E18" s="15">
        <f ca="1" t="shared" si="4"/>
        <v>58</v>
      </c>
      <c r="F18" s="16" t="s">
        <v>20</v>
      </c>
      <c r="G18" s="17" t="str">
        <f t="shared" si="2"/>
        <v>41072719******4419</v>
      </c>
      <c r="H18" s="36" t="s">
        <v>650</v>
      </c>
      <c r="I18" s="19"/>
      <c r="J18" s="20" t="s">
        <v>22</v>
      </c>
      <c r="K18" s="20" t="s">
        <v>588</v>
      </c>
      <c r="L18" s="21" t="s">
        <v>589</v>
      </c>
      <c r="M18" s="22" t="s">
        <v>25</v>
      </c>
      <c r="N18" s="32" t="s">
        <v>651</v>
      </c>
      <c r="O18" s="17" t="str">
        <f t="shared" si="3"/>
        <v>1853****865</v>
      </c>
      <c r="P18" s="20">
        <v>1760</v>
      </c>
      <c r="R18" s="67" t="s">
        <v>652</v>
      </c>
      <c r="S18" s="35">
        <v>18530748865</v>
      </c>
    </row>
    <row r="19" s="1" customFormat="1" ht="28" customHeight="1" spans="1:19">
      <c r="A19" s="27">
        <v>16</v>
      </c>
      <c r="B19" s="35" t="s">
        <v>653</v>
      </c>
      <c r="C19" s="14" t="str">
        <f t="shared" si="0"/>
        <v>男</v>
      </c>
      <c r="D19" s="14" t="s">
        <v>19</v>
      </c>
      <c r="E19" s="15">
        <f ca="1" t="shared" si="4"/>
        <v>57</v>
      </c>
      <c r="F19" s="16" t="s">
        <v>20</v>
      </c>
      <c r="G19" s="17" t="str">
        <f t="shared" si="2"/>
        <v>41072719******4417</v>
      </c>
      <c r="H19" s="36" t="s">
        <v>654</v>
      </c>
      <c r="I19" s="19"/>
      <c r="J19" s="20" t="s">
        <v>22</v>
      </c>
      <c r="K19" s="20" t="s">
        <v>588</v>
      </c>
      <c r="L19" s="21" t="s">
        <v>589</v>
      </c>
      <c r="M19" s="22" t="s">
        <v>25</v>
      </c>
      <c r="N19" s="32" t="s">
        <v>655</v>
      </c>
      <c r="O19" s="17" t="str">
        <f t="shared" si="3"/>
        <v>1800****277</v>
      </c>
      <c r="P19" s="20">
        <v>1760</v>
      </c>
      <c r="R19" s="67" t="s">
        <v>656</v>
      </c>
      <c r="S19" s="35">
        <v>18003802277</v>
      </c>
    </row>
    <row r="20" s="1" customFormat="1" ht="28" customHeight="1" spans="1:19">
      <c r="A20" s="27">
        <v>17</v>
      </c>
      <c r="B20" s="35" t="s">
        <v>657</v>
      </c>
      <c r="C20" s="14" t="str">
        <f t="shared" si="0"/>
        <v>女</v>
      </c>
      <c r="D20" s="14" t="s">
        <v>19</v>
      </c>
      <c r="E20" s="15">
        <f ca="1" t="shared" si="4"/>
        <v>37</v>
      </c>
      <c r="F20" s="16" t="s">
        <v>20</v>
      </c>
      <c r="G20" s="17" t="str">
        <f t="shared" si="2"/>
        <v>41072719******3821</v>
      </c>
      <c r="H20" s="36" t="s">
        <v>658</v>
      </c>
      <c r="I20" s="19"/>
      <c r="J20" s="20" t="s">
        <v>22</v>
      </c>
      <c r="K20" s="20" t="s">
        <v>588</v>
      </c>
      <c r="L20" s="21" t="s">
        <v>589</v>
      </c>
      <c r="M20" s="22" t="s">
        <v>25</v>
      </c>
      <c r="N20" s="32" t="s">
        <v>659</v>
      </c>
      <c r="O20" s="17" t="str">
        <f t="shared" si="3"/>
        <v>1874****551</v>
      </c>
      <c r="P20" s="20">
        <v>1760</v>
      </c>
      <c r="R20" s="37" t="s">
        <v>660</v>
      </c>
      <c r="S20" s="35">
        <v>18749187551</v>
      </c>
    </row>
    <row r="21" s="1" customFormat="1" ht="28" customHeight="1" spans="1:19">
      <c r="A21" s="27">
        <v>18</v>
      </c>
      <c r="B21" s="35" t="s">
        <v>661</v>
      </c>
      <c r="C21" s="14" t="str">
        <f t="shared" si="0"/>
        <v>女</v>
      </c>
      <c r="D21" s="14" t="s">
        <v>19</v>
      </c>
      <c r="E21" s="15">
        <f ca="1" t="shared" si="4"/>
        <v>53</v>
      </c>
      <c r="F21" s="16" t="s">
        <v>20</v>
      </c>
      <c r="G21" s="17" t="str">
        <f t="shared" si="2"/>
        <v>41072719******4487</v>
      </c>
      <c r="H21" s="36" t="s">
        <v>662</v>
      </c>
      <c r="I21" s="19"/>
      <c r="J21" s="20" t="s">
        <v>22</v>
      </c>
      <c r="K21" s="20" t="s">
        <v>588</v>
      </c>
      <c r="L21" s="21" t="s">
        <v>589</v>
      </c>
      <c r="M21" s="22" t="s">
        <v>25</v>
      </c>
      <c r="N21" s="32" t="s">
        <v>663</v>
      </c>
      <c r="O21" s="17" t="str">
        <f t="shared" si="3"/>
        <v>1566****049</v>
      </c>
      <c r="P21" s="20">
        <v>1760</v>
      </c>
      <c r="R21" s="67" t="s">
        <v>664</v>
      </c>
      <c r="S21" s="35">
        <v>15660559049</v>
      </c>
    </row>
    <row r="22" s="1" customFormat="1" ht="28" customHeight="1" spans="1:19">
      <c r="A22" s="27">
        <v>19</v>
      </c>
      <c r="B22" s="65" t="s">
        <v>665</v>
      </c>
      <c r="C22" s="14" t="str">
        <f t="shared" si="0"/>
        <v>男</v>
      </c>
      <c r="D22" s="14" t="s">
        <v>19</v>
      </c>
      <c r="E22" s="15">
        <f ca="1" t="shared" si="4"/>
        <v>54</v>
      </c>
      <c r="F22" s="16" t="s">
        <v>30</v>
      </c>
      <c r="G22" s="17" t="str">
        <f t="shared" si="2"/>
        <v>41078219******3970</v>
      </c>
      <c r="H22" s="66" t="s">
        <v>633</v>
      </c>
      <c r="I22" s="19"/>
      <c r="J22" s="20" t="s">
        <v>22</v>
      </c>
      <c r="K22" s="20" t="s">
        <v>588</v>
      </c>
      <c r="L22" s="21" t="s">
        <v>589</v>
      </c>
      <c r="M22" s="22" t="s">
        <v>25</v>
      </c>
      <c r="N22" s="32" t="s">
        <v>666</v>
      </c>
      <c r="O22" s="17" t="str">
        <f t="shared" si="3"/>
        <v>1393****437</v>
      </c>
      <c r="P22" s="20">
        <v>1760</v>
      </c>
      <c r="R22" s="67" t="s">
        <v>667</v>
      </c>
      <c r="S22" s="65" t="s">
        <v>668</v>
      </c>
    </row>
    <row r="23" s="1" customFormat="1" ht="28" customHeight="1" spans="1:19">
      <c r="A23" s="27">
        <v>20</v>
      </c>
      <c r="B23" s="65" t="s">
        <v>669</v>
      </c>
      <c r="C23" s="14" t="str">
        <f t="shared" si="0"/>
        <v>女</v>
      </c>
      <c r="D23" s="14" t="s">
        <v>19</v>
      </c>
      <c r="E23" s="15">
        <f ca="1" t="shared" si="4"/>
        <v>54</v>
      </c>
      <c r="F23" s="16" t="s">
        <v>20</v>
      </c>
      <c r="G23" s="17" t="str">
        <f t="shared" si="2"/>
        <v>41070419******1046</v>
      </c>
      <c r="H23" s="66" t="s">
        <v>670</v>
      </c>
      <c r="I23" s="19"/>
      <c r="J23" s="20" t="s">
        <v>22</v>
      </c>
      <c r="K23" s="20" t="s">
        <v>588</v>
      </c>
      <c r="L23" s="21" t="s">
        <v>589</v>
      </c>
      <c r="M23" s="22" t="s">
        <v>25</v>
      </c>
      <c r="N23" s="32" t="s">
        <v>671</v>
      </c>
      <c r="O23" s="17" t="str">
        <f t="shared" si="3"/>
        <v>1830****015</v>
      </c>
      <c r="P23" s="20">
        <v>1760</v>
      </c>
      <c r="R23" s="67" t="s">
        <v>672</v>
      </c>
      <c r="S23" s="65" t="s">
        <v>673</v>
      </c>
    </row>
    <row r="24" s="1" customFormat="1" ht="28" customHeight="1" spans="1:19">
      <c r="A24" s="27">
        <v>21</v>
      </c>
      <c r="B24" s="65" t="s">
        <v>674</v>
      </c>
      <c r="C24" s="14" t="str">
        <f t="shared" si="0"/>
        <v>女</v>
      </c>
      <c r="D24" s="14" t="s">
        <v>19</v>
      </c>
      <c r="E24" s="15">
        <f ca="1" t="shared" si="4"/>
        <v>54</v>
      </c>
      <c r="F24" s="16" t="s">
        <v>20</v>
      </c>
      <c r="G24" s="17" t="str">
        <f t="shared" si="2"/>
        <v>41072119******2607</v>
      </c>
      <c r="H24" s="66" t="s">
        <v>675</v>
      </c>
      <c r="I24" s="19"/>
      <c r="J24" s="20" t="s">
        <v>22</v>
      </c>
      <c r="K24" s="20" t="s">
        <v>588</v>
      </c>
      <c r="L24" s="21" t="s">
        <v>589</v>
      </c>
      <c r="M24" s="22" t="s">
        <v>25</v>
      </c>
      <c r="N24" s="32" t="s">
        <v>676</v>
      </c>
      <c r="O24" s="17" t="str">
        <f t="shared" si="3"/>
        <v>1346****026</v>
      </c>
      <c r="P24" s="20">
        <v>1760</v>
      </c>
      <c r="R24" s="67" t="s">
        <v>677</v>
      </c>
      <c r="S24" s="65" t="s">
        <v>678</v>
      </c>
    </row>
    <row r="25" s="1" customFormat="1" ht="28" customHeight="1" spans="1:19">
      <c r="A25" s="27">
        <v>22</v>
      </c>
      <c r="B25" s="35" t="s">
        <v>679</v>
      </c>
      <c r="C25" s="14" t="str">
        <f t="shared" si="0"/>
        <v>女</v>
      </c>
      <c r="D25" s="14" t="s">
        <v>19</v>
      </c>
      <c r="E25" s="15">
        <f ca="1" t="shared" si="4"/>
        <v>53</v>
      </c>
      <c r="F25" s="16" t="s">
        <v>20</v>
      </c>
      <c r="G25" s="17" t="str">
        <f t="shared" si="2"/>
        <v>41072519******2042</v>
      </c>
      <c r="H25" s="36" t="s">
        <v>680</v>
      </c>
      <c r="I25" s="19"/>
      <c r="J25" s="20" t="s">
        <v>22</v>
      </c>
      <c r="K25" s="20" t="s">
        <v>588</v>
      </c>
      <c r="L25" s="21" t="s">
        <v>589</v>
      </c>
      <c r="M25" s="22" t="s">
        <v>25</v>
      </c>
      <c r="N25" s="32" t="s">
        <v>681</v>
      </c>
      <c r="O25" s="17" t="str">
        <f t="shared" si="3"/>
        <v>1663****542</v>
      </c>
      <c r="P25" s="20">
        <v>1760</v>
      </c>
      <c r="R25" s="37" t="s">
        <v>682</v>
      </c>
      <c r="S25" s="35">
        <v>16637390542</v>
      </c>
    </row>
    <row r="26" s="1" customFormat="1" ht="28" customHeight="1" spans="1:19">
      <c r="A26" s="27">
        <v>23</v>
      </c>
      <c r="B26" s="35" t="s">
        <v>683</v>
      </c>
      <c r="C26" s="14" t="str">
        <f t="shared" si="0"/>
        <v>女</v>
      </c>
      <c r="D26" s="14" t="s">
        <v>19</v>
      </c>
      <c r="E26" s="15">
        <f ca="1" t="shared" si="4"/>
        <v>42</v>
      </c>
      <c r="F26" s="16" t="s">
        <v>20</v>
      </c>
      <c r="G26" s="17" t="str">
        <f t="shared" si="2"/>
        <v>41072419******2048</v>
      </c>
      <c r="H26" s="36" t="s">
        <v>684</v>
      </c>
      <c r="I26" s="19"/>
      <c r="J26" s="20" t="s">
        <v>22</v>
      </c>
      <c r="K26" s="20" t="s">
        <v>588</v>
      </c>
      <c r="L26" s="21" t="s">
        <v>589</v>
      </c>
      <c r="M26" s="22" t="s">
        <v>25</v>
      </c>
      <c r="N26" s="32" t="s">
        <v>685</v>
      </c>
      <c r="O26" s="17" t="str">
        <f t="shared" si="3"/>
        <v>1308****553</v>
      </c>
      <c r="P26" s="20">
        <v>1760</v>
      </c>
      <c r="R26" s="37" t="s">
        <v>686</v>
      </c>
      <c r="S26" s="35">
        <v>13084200553</v>
      </c>
    </row>
    <row r="27" s="1" customFormat="1" ht="28" customHeight="1" spans="1:19">
      <c r="A27" s="27">
        <v>24</v>
      </c>
      <c r="B27" s="35" t="s">
        <v>687</v>
      </c>
      <c r="C27" s="14" t="str">
        <f t="shared" si="0"/>
        <v>女</v>
      </c>
      <c r="D27" s="14" t="s">
        <v>19</v>
      </c>
      <c r="E27" s="15">
        <f ca="1" t="shared" si="4"/>
        <v>51</v>
      </c>
      <c r="F27" s="16" t="s">
        <v>20</v>
      </c>
      <c r="G27" s="17" t="str">
        <f t="shared" si="2"/>
        <v>41070219******2061</v>
      </c>
      <c r="H27" s="36" t="s">
        <v>688</v>
      </c>
      <c r="I27" s="19"/>
      <c r="J27" s="20" t="s">
        <v>22</v>
      </c>
      <c r="K27" s="20" t="s">
        <v>588</v>
      </c>
      <c r="L27" s="21" t="s">
        <v>589</v>
      </c>
      <c r="M27" s="22" t="s">
        <v>25</v>
      </c>
      <c r="N27" s="32" t="s">
        <v>689</v>
      </c>
      <c r="O27" s="17" t="str">
        <f t="shared" si="3"/>
        <v>1328****559</v>
      </c>
      <c r="P27" s="20">
        <v>1760</v>
      </c>
      <c r="R27" s="67" t="s">
        <v>690</v>
      </c>
      <c r="S27" s="35">
        <v>13283728559</v>
      </c>
    </row>
    <row r="28" s="1" customFormat="1" ht="28" customHeight="1" spans="1:19">
      <c r="A28" s="27">
        <v>25</v>
      </c>
      <c r="B28" s="35" t="s">
        <v>691</v>
      </c>
      <c r="C28" s="14" t="str">
        <f t="shared" si="0"/>
        <v>女</v>
      </c>
      <c r="D28" s="14" t="s">
        <v>19</v>
      </c>
      <c r="E28" s="15">
        <f ca="1" t="shared" si="4"/>
        <v>48</v>
      </c>
      <c r="F28" s="16" t="s">
        <v>20</v>
      </c>
      <c r="G28" s="17" t="str">
        <f t="shared" si="2"/>
        <v>41072419******9582</v>
      </c>
      <c r="H28" s="36" t="s">
        <v>692</v>
      </c>
      <c r="I28" s="19"/>
      <c r="J28" s="20" t="s">
        <v>22</v>
      </c>
      <c r="K28" s="20" t="s">
        <v>588</v>
      </c>
      <c r="L28" s="21" t="s">
        <v>589</v>
      </c>
      <c r="M28" s="22" t="s">
        <v>25</v>
      </c>
      <c r="N28" s="32" t="s">
        <v>693</v>
      </c>
      <c r="O28" s="17" t="str">
        <f t="shared" si="3"/>
        <v>1856****565</v>
      </c>
      <c r="P28" s="20">
        <v>1760</v>
      </c>
      <c r="R28" s="37" t="s">
        <v>694</v>
      </c>
      <c r="S28" s="35">
        <v>18568565565</v>
      </c>
    </row>
    <row r="29" s="1" customFormat="1" ht="28" customHeight="1" spans="1:19">
      <c r="A29" s="27">
        <v>26</v>
      </c>
      <c r="B29" s="65" t="s">
        <v>695</v>
      </c>
      <c r="C29" s="14" t="str">
        <f t="shared" si="0"/>
        <v>女</v>
      </c>
      <c r="D29" s="14" t="s">
        <v>19</v>
      </c>
      <c r="E29" s="15">
        <f ca="1" t="shared" si="4"/>
        <v>52</v>
      </c>
      <c r="F29" s="16" t="s">
        <v>20</v>
      </c>
      <c r="G29" s="17" t="str">
        <f t="shared" si="2"/>
        <v>41072519******2828</v>
      </c>
      <c r="H29" s="66" t="s">
        <v>696</v>
      </c>
      <c r="I29" s="19"/>
      <c r="J29" s="20" t="s">
        <v>22</v>
      </c>
      <c r="K29" s="20" t="s">
        <v>588</v>
      </c>
      <c r="L29" s="21" t="s">
        <v>589</v>
      </c>
      <c r="M29" s="22" t="s">
        <v>25</v>
      </c>
      <c r="N29" s="32" t="s">
        <v>697</v>
      </c>
      <c r="O29" s="17" t="str">
        <f t="shared" si="3"/>
        <v>1823****293</v>
      </c>
      <c r="P29" s="20">
        <v>1760</v>
      </c>
      <c r="R29" s="67" t="s">
        <v>698</v>
      </c>
      <c r="S29" s="65" t="s">
        <v>699</v>
      </c>
    </row>
    <row r="30" s="1" customFormat="1" ht="28" customHeight="1" spans="1:19">
      <c r="A30" s="27">
        <v>27</v>
      </c>
      <c r="B30" s="35" t="s">
        <v>700</v>
      </c>
      <c r="C30" s="14" t="str">
        <f t="shared" si="0"/>
        <v>女</v>
      </c>
      <c r="D30" s="14" t="s">
        <v>19</v>
      </c>
      <c r="E30" s="15">
        <f ca="1" t="shared" si="4"/>
        <v>49</v>
      </c>
      <c r="F30" s="16" t="s">
        <v>20</v>
      </c>
      <c r="G30" s="17" t="str">
        <f t="shared" si="2"/>
        <v>41062119******0020</v>
      </c>
      <c r="H30" s="36" t="s">
        <v>701</v>
      </c>
      <c r="I30" s="19"/>
      <c r="J30" s="20" t="s">
        <v>22</v>
      </c>
      <c r="K30" s="20" t="s">
        <v>588</v>
      </c>
      <c r="L30" s="21" t="s">
        <v>589</v>
      </c>
      <c r="M30" s="22" t="s">
        <v>25</v>
      </c>
      <c r="N30" s="32" t="s">
        <v>702</v>
      </c>
      <c r="O30" s="17" t="str">
        <f t="shared" si="3"/>
        <v>1513****895</v>
      </c>
      <c r="P30" s="20">
        <v>1760</v>
      </c>
      <c r="R30" s="37" t="s">
        <v>703</v>
      </c>
      <c r="S30" s="35">
        <v>15136743895</v>
      </c>
    </row>
    <row r="31" s="1" customFormat="1" ht="28" customHeight="1" spans="1:19">
      <c r="A31" s="27">
        <v>28</v>
      </c>
      <c r="B31" s="35" t="s">
        <v>704</v>
      </c>
      <c r="C31" s="14" t="str">
        <f t="shared" si="0"/>
        <v>女</v>
      </c>
      <c r="D31" s="14" t="s">
        <v>19</v>
      </c>
      <c r="E31" s="15">
        <f ca="1" t="shared" si="4"/>
        <v>56</v>
      </c>
      <c r="F31" s="16" t="s">
        <v>20</v>
      </c>
      <c r="G31" s="17" t="str">
        <f t="shared" si="2"/>
        <v>41072119******2529</v>
      </c>
      <c r="H31" s="36" t="s">
        <v>705</v>
      </c>
      <c r="I31" s="19"/>
      <c r="J31" s="20" t="s">
        <v>22</v>
      </c>
      <c r="K31" s="20" t="s">
        <v>588</v>
      </c>
      <c r="L31" s="21" t="s">
        <v>589</v>
      </c>
      <c r="M31" s="22" t="s">
        <v>25</v>
      </c>
      <c r="N31" s="32" t="s">
        <v>706</v>
      </c>
      <c r="O31" s="17" t="str">
        <f t="shared" si="3"/>
        <v>1874****115</v>
      </c>
      <c r="P31" s="20">
        <v>1760</v>
      </c>
      <c r="R31" s="67" t="s">
        <v>707</v>
      </c>
      <c r="S31" s="35">
        <v>18749164115</v>
      </c>
    </row>
    <row r="32" s="1" customFormat="1" ht="28" customHeight="1" spans="1:19">
      <c r="A32" s="27">
        <v>29</v>
      </c>
      <c r="B32" s="35" t="s">
        <v>708</v>
      </c>
      <c r="C32" s="14" t="str">
        <f t="shared" si="0"/>
        <v>女</v>
      </c>
      <c r="D32" s="14" t="s">
        <v>19</v>
      </c>
      <c r="E32" s="15">
        <f ca="1" t="shared" si="4"/>
        <v>47</v>
      </c>
      <c r="F32" s="16" t="s">
        <v>20</v>
      </c>
      <c r="G32" s="17" t="str">
        <f t="shared" si="2"/>
        <v>41072519******2029</v>
      </c>
      <c r="H32" s="36" t="s">
        <v>709</v>
      </c>
      <c r="I32" s="19"/>
      <c r="J32" s="20" t="s">
        <v>22</v>
      </c>
      <c r="K32" s="20" t="s">
        <v>588</v>
      </c>
      <c r="L32" s="21" t="s">
        <v>589</v>
      </c>
      <c r="M32" s="22" t="s">
        <v>25</v>
      </c>
      <c r="N32" s="32" t="s">
        <v>710</v>
      </c>
      <c r="O32" s="17" t="str">
        <f t="shared" si="3"/>
        <v>1551****689</v>
      </c>
      <c r="P32" s="20">
        <v>1760</v>
      </c>
      <c r="R32" s="37" t="s">
        <v>711</v>
      </c>
      <c r="S32" s="35">
        <v>15516510689</v>
      </c>
    </row>
    <row r="33" s="1" customFormat="1" ht="28" customHeight="1" spans="1:19">
      <c r="A33" s="27">
        <v>30</v>
      </c>
      <c r="B33" s="35" t="s">
        <v>712</v>
      </c>
      <c r="C33" s="14" t="str">
        <f t="shared" si="0"/>
        <v>女</v>
      </c>
      <c r="D33" s="14" t="s">
        <v>19</v>
      </c>
      <c r="E33" s="15">
        <f ca="1" t="shared" si="4"/>
        <v>52</v>
      </c>
      <c r="F33" s="16" t="s">
        <v>20</v>
      </c>
      <c r="G33" s="17" t="str">
        <f t="shared" si="2"/>
        <v>41072819******056X</v>
      </c>
      <c r="H33" s="36" t="s">
        <v>713</v>
      </c>
      <c r="I33" s="19"/>
      <c r="J33" s="20" t="s">
        <v>22</v>
      </c>
      <c r="K33" s="20" t="s">
        <v>588</v>
      </c>
      <c r="L33" s="21" t="s">
        <v>589</v>
      </c>
      <c r="M33" s="22" t="s">
        <v>25</v>
      </c>
      <c r="N33" s="32" t="s">
        <v>714</v>
      </c>
      <c r="O33" s="17" t="str">
        <f t="shared" si="3"/>
        <v>1763****335</v>
      </c>
      <c r="P33" s="20">
        <v>1760</v>
      </c>
      <c r="R33" s="37" t="s">
        <v>715</v>
      </c>
      <c r="S33" s="35">
        <v>17630176335</v>
      </c>
    </row>
    <row r="34" s="1" customFormat="1" ht="28" customHeight="1" spans="1:19">
      <c r="A34" s="27">
        <v>31</v>
      </c>
      <c r="B34" s="65" t="s">
        <v>716</v>
      </c>
      <c r="C34" s="14" t="str">
        <f t="shared" si="0"/>
        <v>女</v>
      </c>
      <c r="D34" s="14" t="s">
        <v>19</v>
      </c>
      <c r="E34" s="15">
        <f ca="1" t="shared" si="4"/>
        <v>59</v>
      </c>
      <c r="F34" s="16" t="s">
        <v>20</v>
      </c>
      <c r="G34" s="17" t="str">
        <f t="shared" si="2"/>
        <v>41072819******9800</v>
      </c>
      <c r="H34" s="66" t="s">
        <v>717</v>
      </c>
      <c r="I34" s="19"/>
      <c r="J34" s="20" t="s">
        <v>22</v>
      </c>
      <c r="K34" s="20" t="s">
        <v>588</v>
      </c>
      <c r="L34" s="21" t="s">
        <v>589</v>
      </c>
      <c r="M34" s="22" t="s">
        <v>25</v>
      </c>
      <c r="N34" s="32" t="s">
        <v>718</v>
      </c>
      <c r="O34" s="17" t="str">
        <f t="shared" si="3"/>
        <v>1551****308</v>
      </c>
      <c r="P34" s="20">
        <v>1760</v>
      </c>
      <c r="R34" s="67" t="s">
        <v>719</v>
      </c>
      <c r="S34" s="65" t="s">
        <v>720</v>
      </c>
    </row>
    <row r="35" s="1" customFormat="1" ht="28" customHeight="1" spans="1:19">
      <c r="A35" s="27">
        <v>32</v>
      </c>
      <c r="B35" s="35" t="s">
        <v>721</v>
      </c>
      <c r="C35" s="14" t="str">
        <f t="shared" si="0"/>
        <v>女</v>
      </c>
      <c r="D35" s="14" t="s">
        <v>19</v>
      </c>
      <c r="E35" s="15">
        <f ca="1" t="shared" si="4"/>
        <v>52</v>
      </c>
      <c r="F35" s="16" t="s">
        <v>30</v>
      </c>
      <c r="G35" s="17" t="str">
        <f t="shared" si="2"/>
        <v>41070219******9529</v>
      </c>
      <c r="H35" s="36" t="s">
        <v>722</v>
      </c>
      <c r="I35" s="19"/>
      <c r="J35" s="20" t="s">
        <v>22</v>
      </c>
      <c r="K35" s="20" t="s">
        <v>588</v>
      </c>
      <c r="L35" s="21" t="s">
        <v>589</v>
      </c>
      <c r="M35" s="22" t="s">
        <v>25</v>
      </c>
      <c r="N35" s="32" t="s">
        <v>723</v>
      </c>
      <c r="O35" s="17" t="str">
        <f t="shared" si="3"/>
        <v>1351****689</v>
      </c>
      <c r="P35" s="20">
        <v>1760</v>
      </c>
      <c r="R35" s="37" t="s">
        <v>724</v>
      </c>
      <c r="S35" s="35">
        <v>13513738689</v>
      </c>
    </row>
    <row r="36" s="1" customFormat="1" ht="28" customHeight="1" spans="1:19">
      <c r="A36" s="27">
        <v>33</v>
      </c>
      <c r="B36" s="65" t="s">
        <v>725</v>
      </c>
      <c r="C36" s="14" t="str">
        <f t="shared" si="0"/>
        <v>女</v>
      </c>
      <c r="D36" s="14" t="s">
        <v>19</v>
      </c>
      <c r="E36" s="15">
        <f ca="1" t="shared" si="4"/>
        <v>50</v>
      </c>
      <c r="F36" s="16" t="s">
        <v>20</v>
      </c>
      <c r="G36" s="17" t="str">
        <f t="shared" si="2"/>
        <v>41078119******3127</v>
      </c>
      <c r="H36" s="66" t="s">
        <v>726</v>
      </c>
      <c r="I36" s="19"/>
      <c r="J36" s="20" t="s">
        <v>22</v>
      </c>
      <c r="K36" s="20" t="s">
        <v>588</v>
      </c>
      <c r="L36" s="21" t="s">
        <v>589</v>
      </c>
      <c r="M36" s="22" t="s">
        <v>25</v>
      </c>
      <c r="N36" s="32" t="s">
        <v>727</v>
      </c>
      <c r="O36" s="17" t="str">
        <f t="shared" si="3"/>
        <v>1773****095</v>
      </c>
      <c r="P36" s="20">
        <v>1760</v>
      </c>
      <c r="R36" s="67" t="s">
        <v>728</v>
      </c>
      <c r="S36" s="65" t="s">
        <v>729</v>
      </c>
    </row>
    <row r="37" s="1" customFormat="1" ht="28" customHeight="1" spans="1:19">
      <c r="A37" s="27">
        <v>34</v>
      </c>
      <c r="B37" s="35" t="s">
        <v>730</v>
      </c>
      <c r="C37" s="14" t="str">
        <f t="shared" si="0"/>
        <v>女</v>
      </c>
      <c r="D37" s="14" t="s">
        <v>19</v>
      </c>
      <c r="E37" s="15">
        <f ca="1" t="shared" si="4"/>
        <v>57</v>
      </c>
      <c r="F37" s="16" t="s">
        <v>20</v>
      </c>
      <c r="G37" s="17" t="str">
        <f t="shared" si="2"/>
        <v>41078119******3129</v>
      </c>
      <c r="H37" s="36" t="s">
        <v>731</v>
      </c>
      <c r="I37" s="19"/>
      <c r="J37" s="20" t="s">
        <v>22</v>
      </c>
      <c r="K37" s="20" t="s">
        <v>588</v>
      </c>
      <c r="L37" s="21" t="s">
        <v>589</v>
      </c>
      <c r="M37" s="22" t="s">
        <v>25</v>
      </c>
      <c r="N37" s="32" t="s">
        <v>732</v>
      </c>
      <c r="O37" s="17" t="str">
        <f t="shared" si="3"/>
        <v>1359****564</v>
      </c>
      <c r="P37" s="20">
        <v>1760</v>
      </c>
      <c r="R37" s="37" t="s">
        <v>733</v>
      </c>
      <c r="S37" s="35">
        <v>13598720564</v>
      </c>
    </row>
    <row r="38" s="1" customFormat="1" ht="28" customHeight="1" spans="1:19">
      <c r="A38" s="27">
        <v>35</v>
      </c>
      <c r="B38" s="65" t="s">
        <v>734</v>
      </c>
      <c r="C38" s="14" t="str">
        <f t="shared" si="0"/>
        <v>女</v>
      </c>
      <c r="D38" s="14" t="s">
        <v>19</v>
      </c>
      <c r="E38" s="15">
        <f ca="1" t="shared" si="4"/>
        <v>52</v>
      </c>
      <c r="F38" s="16" t="s">
        <v>20</v>
      </c>
      <c r="G38" s="17" t="str">
        <f t="shared" si="2"/>
        <v>41058119******9022</v>
      </c>
      <c r="H38" s="66" t="s">
        <v>735</v>
      </c>
      <c r="I38" s="19"/>
      <c r="J38" s="20" t="s">
        <v>22</v>
      </c>
      <c r="K38" s="20" t="s">
        <v>588</v>
      </c>
      <c r="L38" s="21" t="s">
        <v>589</v>
      </c>
      <c r="M38" s="22" t="s">
        <v>25</v>
      </c>
      <c r="N38" s="32" t="s">
        <v>736</v>
      </c>
      <c r="O38" s="17" t="str">
        <f t="shared" si="3"/>
        <v>1573****872</v>
      </c>
      <c r="P38" s="20">
        <v>1760</v>
      </c>
      <c r="R38" s="67" t="s">
        <v>737</v>
      </c>
      <c r="S38" s="65" t="s">
        <v>738</v>
      </c>
    </row>
    <row r="39" s="1" customFormat="1" ht="28" customHeight="1" spans="1:19">
      <c r="A39" s="27">
        <v>36</v>
      </c>
      <c r="B39" s="35" t="s">
        <v>739</v>
      </c>
      <c r="C39" s="14" t="str">
        <f t="shared" si="0"/>
        <v>女</v>
      </c>
      <c r="D39" s="14" t="s">
        <v>19</v>
      </c>
      <c r="E39" s="15">
        <f ca="1" t="shared" si="4"/>
        <v>54</v>
      </c>
      <c r="F39" s="16" t="s">
        <v>20</v>
      </c>
      <c r="G39" s="17" t="str">
        <f t="shared" si="2"/>
        <v>41078219******9541</v>
      </c>
      <c r="H39" s="36" t="s">
        <v>740</v>
      </c>
      <c r="I39" s="19"/>
      <c r="J39" s="20" t="s">
        <v>22</v>
      </c>
      <c r="K39" s="20" t="s">
        <v>588</v>
      </c>
      <c r="L39" s="21" t="s">
        <v>589</v>
      </c>
      <c r="M39" s="22" t="s">
        <v>25</v>
      </c>
      <c r="N39" s="32" t="s">
        <v>741</v>
      </c>
      <c r="O39" s="17" t="str">
        <f t="shared" si="3"/>
        <v>1503****287</v>
      </c>
      <c r="P39" s="20">
        <v>1760</v>
      </c>
      <c r="R39" s="37" t="s">
        <v>742</v>
      </c>
      <c r="S39" s="35">
        <v>15037339287</v>
      </c>
    </row>
    <row r="40" s="1" customFormat="1" ht="28" customHeight="1" spans="1:19">
      <c r="A40" s="27">
        <v>37</v>
      </c>
      <c r="B40" s="65" t="s">
        <v>743</v>
      </c>
      <c r="C40" s="14" t="str">
        <f t="shared" si="0"/>
        <v>女</v>
      </c>
      <c r="D40" s="14" t="s">
        <v>19</v>
      </c>
      <c r="E40" s="15">
        <f ca="1" t="shared" si="4"/>
        <v>53</v>
      </c>
      <c r="F40" s="16" t="s">
        <v>20</v>
      </c>
      <c r="G40" s="17" t="str">
        <f t="shared" si="2"/>
        <v>41072319******0943</v>
      </c>
      <c r="H40" s="66" t="s">
        <v>744</v>
      </c>
      <c r="I40" s="19"/>
      <c r="J40" s="20" t="s">
        <v>22</v>
      </c>
      <c r="K40" s="20" t="s">
        <v>588</v>
      </c>
      <c r="L40" s="21" t="s">
        <v>589</v>
      </c>
      <c r="M40" s="22" t="s">
        <v>25</v>
      </c>
      <c r="N40" s="32" t="s">
        <v>745</v>
      </c>
      <c r="O40" s="17" t="str">
        <f t="shared" si="3"/>
        <v>1873****924</v>
      </c>
      <c r="P40" s="20">
        <v>1760</v>
      </c>
      <c r="R40" s="67" t="s">
        <v>746</v>
      </c>
      <c r="S40" s="65" t="s">
        <v>747</v>
      </c>
    </row>
    <row r="41" s="1" customFormat="1" ht="28" customHeight="1" spans="1:19">
      <c r="A41" s="27">
        <v>38</v>
      </c>
      <c r="B41" s="35" t="s">
        <v>748</v>
      </c>
      <c r="C41" s="14" t="str">
        <f t="shared" si="0"/>
        <v>女</v>
      </c>
      <c r="D41" s="14" t="s">
        <v>19</v>
      </c>
      <c r="E41" s="15">
        <f ca="1" t="shared" si="4"/>
        <v>54</v>
      </c>
      <c r="F41" s="16" t="s">
        <v>20</v>
      </c>
      <c r="G41" s="17" t="str">
        <f t="shared" si="2"/>
        <v>41072619******0823</v>
      </c>
      <c r="H41" s="36" t="s">
        <v>749</v>
      </c>
      <c r="I41" s="19"/>
      <c r="J41" s="20" t="s">
        <v>22</v>
      </c>
      <c r="K41" s="20" t="s">
        <v>588</v>
      </c>
      <c r="L41" s="21" t="s">
        <v>589</v>
      </c>
      <c r="M41" s="22" t="s">
        <v>25</v>
      </c>
      <c r="N41" s="32" t="s">
        <v>750</v>
      </c>
      <c r="O41" s="17" t="str">
        <f t="shared" si="3"/>
        <v>1589****703</v>
      </c>
      <c r="P41" s="20">
        <v>1760</v>
      </c>
      <c r="R41" s="37" t="s">
        <v>751</v>
      </c>
      <c r="S41" s="35">
        <v>15893874703</v>
      </c>
    </row>
    <row r="42" s="1" customFormat="1" ht="28" customHeight="1" spans="1:19">
      <c r="A42" s="27">
        <v>39</v>
      </c>
      <c r="B42" s="35" t="s">
        <v>752</v>
      </c>
      <c r="C42" s="14" t="str">
        <f t="shared" si="0"/>
        <v>女</v>
      </c>
      <c r="D42" s="14" t="s">
        <v>19</v>
      </c>
      <c r="E42" s="15">
        <f ca="1" t="shared" si="4"/>
        <v>51</v>
      </c>
      <c r="F42" s="16" t="s">
        <v>20</v>
      </c>
      <c r="G42" s="17" t="str">
        <f t="shared" si="2"/>
        <v>41072619******1629</v>
      </c>
      <c r="H42" s="36" t="s">
        <v>753</v>
      </c>
      <c r="I42" s="19"/>
      <c r="J42" s="20" t="s">
        <v>22</v>
      </c>
      <c r="K42" s="20" t="s">
        <v>588</v>
      </c>
      <c r="L42" s="21" t="s">
        <v>589</v>
      </c>
      <c r="M42" s="22" t="s">
        <v>25</v>
      </c>
      <c r="N42" s="32" t="s">
        <v>754</v>
      </c>
      <c r="O42" s="17" t="str">
        <f t="shared" si="3"/>
        <v>1783****331</v>
      </c>
      <c r="P42" s="20">
        <v>1760</v>
      </c>
      <c r="R42" s="37" t="s">
        <v>755</v>
      </c>
      <c r="S42" s="35">
        <v>17839835331</v>
      </c>
    </row>
    <row r="43" s="1" customFormat="1" ht="28" customHeight="1" spans="1:19">
      <c r="A43" s="27">
        <v>40</v>
      </c>
      <c r="B43" s="35" t="s">
        <v>756</v>
      </c>
      <c r="C43" s="14" t="str">
        <f t="shared" si="0"/>
        <v>男</v>
      </c>
      <c r="D43" s="14" t="s">
        <v>19</v>
      </c>
      <c r="E43" s="15">
        <f ca="1" t="shared" si="4"/>
        <v>54</v>
      </c>
      <c r="F43" s="16" t="s">
        <v>20</v>
      </c>
      <c r="G43" s="17" t="str">
        <f t="shared" si="2"/>
        <v>41072519******2010</v>
      </c>
      <c r="H43" s="36" t="s">
        <v>757</v>
      </c>
      <c r="I43" s="19"/>
      <c r="J43" s="20" t="s">
        <v>22</v>
      </c>
      <c r="K43" s="20" t="s">
        <v>588</v>
      </c>
      <c r="L43" s="21" t="s">
        <v>589</v>
      </c>
      <c r="M43" s="22" t="s">
        <v>25</v>
      </c>
      <c r="N43" s="32" t="s">
        <v>758</v>
      </c>
      <c r="O43" s="17" t="str">
        <f t="shared" si="3"/>
        <v>1509****228</v>
      </c>
      <c r="P43" s="20">
        <v>1760</v>
      </c>
      <c r="R43" s="67" t="s">
        <v>759</v>
      </c>
      <c r="S43" s="35">
        <v>15090317228</v>
      </c>
    </row>
    <row r="44" s="1" customFormat="1" ht="28" customHeight="1" spans="1:19">
      <c r="A44" s="27">
        <v>41</v>
      </c>
      <c r="B44" s="35" t="s">
        <v>760</v>
      </c>
      <c r="C44" s="14" t="str">
        <f t="shared" si="0"/>
        <v>男</v>
      </c>
      <c r="D44" s="14" t="s">
        <v>19</v>
      </c>
      <c r="E44" s="15">
        <f ca="1" t="shared" si="4"/>
        <v>47</v>
      </c>
      <c r="F44" s="16" t="s">
        <v>20</v>
      </c>
      <c r="G44" s="17" t="str">
        <f t="shared" si="2"/>
        <v>41078119******4110</v>
      </c>
      <c r="H44" s="36" t="s">
        <v>761</v>
      </c>
      <c r="I44" s="19"/>
      <c r="J44" s="20" t="s">
        <v>22</v>
      </c>
      <c r="K44" s="20" t="s">
        <v>588</v>
      </c>
      <c r="L44" s="21" t="s">
        <v>589</v>
      </c>
      <c r="M44" s="22" t="s">
        <v>25</v>
      </c>
      <c r="N44" s="32" t="s">
        <v>762</v>
      </c>
      <c r="O44" s="17" t="str">
        <f t="shared" si="3"/>
        <v>1856****219</v>
      </c>
      <c r="P44" s="20">
        <v>1760</v>
      </c>
      <c r="R44" s="67" t="s">
        <v>763</v>
      </c>
      <c r="S44" s="35">
        <v>18568729219</v>
      </c>
    </row>
  </sheetData>
  <sheetProtection sheet="1" objects="1"/>
  <autoFilter xmlns:etc="http://www.wps.cn/officeDocument/2017/etCustomData" ref="A1:M44" etc:filterBottomFollowUsedRange="0">
    <extLst/>
  </autoFilter>
  <mergeCells count="2">
    <mergeCell ref="A1:P1"/>
    <mergeCell ref="A2:P2"/>
  </mergeCells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10">
    <cfRule type="duplicateValues" dxfId="0" priority="35"/>
  </conditionalFormatting>
  <conditionalFormatting sqref="B11">
    <cfRule type="duplicateValues" dxfId="0" priority="34"/>
  </conditionalFormatting>
  <conditionalFormatting sqref="B12">
    <cfRule type="duplicateValues" dxfId="0" priority="33"/>
  </conditionalFormatting>
  <conditionalFormatting sqref="B13">
    <cfRule type="duplicateValues" dxfId="0" priority="32"/>
  </conditionalFormatting>
  <conditionalFormatting sqref="B14">
    <cfRule type="duplicateValues" dxfId="0" priority="31"/>
  </conditionalFormatting>
  <conditionalFormatting sqref="B15">
    <cfRule type="duplicateValues" dxfId="0" priority="30"/>
  </conditionalFormatting>
  <conditionalFormatting sqref="B16">
    <cfRule type="duplicateValues" dxfId="0" priority="29"/>
  </conditionalFormatting>
  <conditionalFormatting sqref="B17">
    <cfRule type="duplicateValues" dxfId="0" priority="28"/>
  </conditionalFormatting>
  <conditionalFormatting sqref="B18">
    <cfRule type="duplicateValues" dxfId="0" priority="27"/>
  </conditionalFormatting>
  <conditionalFormatting sqref="B19">
    <cfRule type="duplicateValues" dxfId="0" priority="26"/>
  </conditionalFormatting>
  <conditionalFormatting sqref="B20">
    <cfRule type="duplicateValues" dxfId="0" priority="25"/>
  </conditionalFormatting>
  <conditionalFormatting sqref="B21">
    <cfRule type="duplicateValues" dxfId="0" priority="24"/>
  </conditionalFormatting>
  <conditionalFormatting sqref="B22">
    <cfRule type="duplicateValues" dxfId="0" priority="23"/>
  </conditionalFormatting>
  <conditionalFormatting sqref="B23">
    <cfRule type="duplicateValues" dxfId="0" priority="22"/>
  </conditionalFormatting>
  <conditionalFormatting sqref="B24">
    <cfRule type="duplicateValues" dxfId="0" priority="21"/>
  </conditionalFormatting>
  <conditionalFormatting sqref="B25">
    <cfRule type="duplicateValues" dxfId="0" priority="20"/>
  </conditionalFormatting>
  <conditionalFormatting sqref="B26">
    <cfRule type="duplicateValues" dxfId="0" priority="19"/>
  </conditionalFormatting>
  <conditionalFormatting sqref="B27">
    <cfRule type="duplicateValues" dxfId="0" priority="18"/>
  </conditionalFormatting>
  <conditionalFormatting sqref="B28">
    <cfRule type="duplicateValues" dxfId="0" priority="17"/>
  </conditionalFormatting>
  <conditionalFormatting sqref="B29">
    <cfRule type="duplicateValues" dxfId="0" priority="16"/>
  </conditionalFormatting>
  <conditionalFormatting sqref="B30">
    <cfRule type="duplicateValues" dxfId="0" priority="15"/>
  </conditionalFormatting>
  <conditionalFormatting sqref="B31">
    <cfRule type="duplicateValues" dxfId="0" priority="14"/>
  </conditionalFormatting>
  <conditionalFormatting sqref="B32">
    <cfRule type="duplicateValues" dxfId="0" priority="13"/>
  </conditionalFormatting>
  <conditionalFormatting sqref="B33">
    <cfRule type="duplicateValues" dxfId="0" priority="12"/>
  </conditionalFormatting>
  <conditionalFormatting sqref="B34">
    <cfRule type="duplicateValues" dxfId="0" priority="11"/>
  </conditionalFormatting>
  <conditionalFormatting sqref="B35">
    <cfRule type="duplicateValues" dxfId="0" priority="10"/>
  </conditionalFormatting>
  <conditionalFormatting sqref="B36">
    <cfRule type="duplicateValues" dxfId="0" priority="9"/>
  </conditionalFormatting>
  <conditionalFormatting sqref="B37">
    <cfRule type="duplicateValues" dxfId="0" priority="8"/>
  </conditionalFormatting>
  <conditionalFormatting sqref="B38">
    <cfRule type="duplicateValues" dxfId="0" priority="7"/>
  </conditionalFormatting>
  <conditionalFormatting sqref="B39">
    <cfRule type="duplicateValues" dxfId="0" priority="6"/>
  </conditionalFormatting>
  <conditionalFormatting sqref="B40">
    <cfRule type="duplicateValues" dxfId="0" priority="5"/>
  </conditionalFormatting>
  <conditionalFormatting sqref="B41">
    <cfRule type="duplicateValues" dxfId="0" priority="4"/>
  </conditionalFormatting>
  <conditionalFormatting sqref="B42">
    <cfRule type="duplicateValues" dxfId="0" priority="3"/>
  </conditionalFormatting>
  <conditionalFormatting sqref="B43">
    <cfRule type="duplicateValues" dxfId="0" priority="2"/>
  </conditionalFormatting>
  <conditionalFormatting sqref="B44">
    <cfRule type="duplicateValues" dxfId="0" priority="1"/>
  </conditionalFormatting>
  <conditionalFormatting sqref="B3 B45:B1048576">
    <cfRule type="duplicateValues" dxfId="0" priority="42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zoomScaleSheetLayoutView="60" topLeftCell="A23" workbookViewId="0">
      <selection activeCell="R23" sqref="R$1:S$104857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764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25" t="s">
        <v>765</v>
      </c>
      <c r="C4" s="26" t="str">
        <f t="shared" ref="C4:C41" si="0">IF(OR(LEN(G4)=15,LEN(G4)=18),IF(MOD(MID(G4,15,3)*1,2),"男","女"),#N/A)</f>
        <v>男</v>
      </c>
      <c r="D4" s="27" t="s">
        <v>19</v>
      </c>
      <c r="E4" s="15">
        <f ca="1" t="shared" ref="E4:E6" si="1">_xlfn.IFS(LEN(R4)=15,DATEDIF(TEXT("19"&amp;MID(R4,7,6),"0-00-00"),TODAY(),"y"),LEN(R4)=18,DATEDIF(TEXT(MID(R4,7,8),"0-00-00"),TODAY(),"y"),TRUE,"身份证错误")</f>
        <v>57</v>
      </c>
      <c r="F4" s="24" t="s">
        <v>20</v>
      </c>
      <c r="G4" s="17" t="str">
        <f t="shared" ref="G4:G41" si="2">REPLACE(R4,9,6,"******")</f>
        <v>41082719******6015</v>
      </c>
      <c r="H4" s="28" t="s">
        <v>766</v>
      </c>
      <c r="I4" s="19"/>
      <c r="J4" s="20" t="s">
        <v>22</v>
      </c>
      <c r="K4" s="20" t="s">
        <v>588</v>
      </c>
      <c r="L4" s="21" t="s">
        <v>767</v>
      </c>
      <c r="M4" s="31" t="s">
        <v>25</v>
      </c>
      <c r="N4" s="32" t="s">
        <v>768</v>
      </c>
      <c r="O4" s="17" t="str">
        <f t="shared" ref="O4:O41" si="3">REPLACE(S4,5,4,"****")</f>
        <v>1378****099</v>
      </c>
      <c r="P4" s="20">
        <v>1760</v>
      </c>
      <c r="R4" s="59" t="s">
        <v>769</v>
      </c>
      <c r="S4" s="25">
        <v>13782591099</v>
      </c>
    </row>
    <row r="5" s="1" customFormat="1" ht="28" customHeight="1" spans="1:19">
      <c r="A5" s="11">
        <v>2</v>
      </c>
      <c r="B5" s="25" t="s">
        <v>770</v>
      </c>
      <c r="C5" s="26" t="str">
        <f t="shared" si="0"/>
        <v>女</v>
      </c>
      <c r="D5" s="27" t="s">
        <v>19</v>
      </c>
      <c r="E5" s="15">
        <f ca="1" t="shared" si="1"/>
        <v>46</v>
      </c>
      <c r="F5" s="23" t="s">
        <v>30</v>
      </c>
      <c r="G5" s="17" t="str">
        <f t="shared" si="2"/>
        <v>41072119******3545</v>
      </c>
      <c r="H5" s="28" t="s">
        <v>771</v>
      </c>
      <c r="I5" s="19"/>
      <c r="J5" s="20" t="s">
        <v>22</v>
      </c>
      <c r="K5" s="20" t="s">
        <v>588</v>
      </c>
      <c r="L5" s="21" t="s">
        <v>767</v>
      </c>
      <c r="M5" s="31" t="s">
        <v>25</v>
      </c>
      <c r="N5" s="32" t="s">
        <v>772</v>
      </c>
      <c r="O5" s="17" t="str">
        <f t="shared" si="3"/>
        <v>1583****697</v>
      </c>
      <c r="P5" s="20">
        <v>1760</v>
      </c>
      <c r="R5" s="59" t="s">
        <v>773</v>
      </c>
      <c r="S5" s="25">
        <v>15837399697</v>
      </c>
    </row>
    <row r="6" s="1" customFormat="1" ht="28" customHeight="1" spans="1:19">
      <c r="A6" s="11">
        <v>3</v>
      </c>
      <c r="B6" s="25" t="s">
        <v>774</v>
      </c>
      <c r="C6" s="26" t="str">
        <f t="shared" si="0"/>
        <v>男</v>
      </c>
      <c r="D6" s="27" t="s">
        <v>19</v>
      </c>
      <c r="E6" s="15">
        <f ca="1" t="shared" si="1"/>
        <v>56</v>
      </c>
      <c r="F6" s="23" t="s">
        <v>30</v>
      </c>
      <c r="G6" s="17" t="str">
        <f t="shared" si="2"/>
        <v>41072719******7614</v>
      </c>
      <c r="H6" s="28" t="s">
        <v>775</v>
      </c>
      <c r="I6" s="19"/>
      <c r="J6" s="20" t="s">
        <v>22</v>
      </c>
      <c r="K6" s="20" t="s">
        <v>588</v>
      </c>
      <c r="L6" s="21" t="s">
        <v>767</v>
      </c>
      <c r="M6" s="31" t="s">
        <v>25</v>
      </c>
      <c r="N6" s="32" t="s">
        <v>776</v>
      </c>
      <c r="O6" s="17" t="str">
        <f t="shared" si="3"/>
        <v>1553****313</v>
      </c>
      <c r="P6" s="20">
        <v>1760</v>
      </c>
      <c r="R6" s="59" t="s">
        <v>777</v>
      </c>
      <c r="S6" s="25">
        <v>15537819313</v>
      </c>
    </row>
    <row r="7" s="1" customFormat="1" ht="28" customHeight="1" spans="1:19">
      <c r="A7" s="11">
        <v>4</v>
      </c>
      <c r="B7" s="25" t="s">
        <v>778</v>
      </c>
      <c r="C7" s="26" t="str">
        <f t="shared" si="0"/>
        <v>女</v>
      </c>
      <c r="D7" s="27" t="s">
        <v>19</v>
      </c>
      <c r="E7" s="15">
        <v>58</v>
      </c>
      <c r="F7" s="23" t="s">
        <v>30</v>
      </c>
      <c r="G7" s="17" t="str">
        <f t="shared" si="2"/>
        <v>41078219******248X</v>
      </c>
      <c r="H7" s="28" t="s">
        <v>779</v>
      </c>
      <c r="I7" s="19"/>
      <c r="J7" s="20" t="s">
        <v>22</v>
      </c>
      <c r="K7" s="20" t="s">
        <v>588</v>
      </c>
      <c r="L7" s="21" t="s">
        <v>767</v>
      </c>
      <c r="M7" s="31" t="s">
        <v>25</v>
      </c>
      <c r="N7" s="32" t="s">
        <v>780</v>
      </c>
      <c r="O7" s="17" t="str">
        <f t="shared" si="3"/>
        <v>1366****736</v>
      </c>
      <c r="P7" s="20">
        <v>1760</v>
      </c>
      <c r="R7" s="25" t="s">
        <v>781</v>
      </c>
      <c r="S7" s="25" t="s">
        <v>782</v>
      </c>
    </row>
    <row r="8" s="1" customFormat="1" ht="28" customHeight="1" spans="1:19">
      <c r="A8" s="11">
        <v>5</v>
      </c>
      <c r="B8" s="25" t="s">
        <v>783</v>
      </c>
      <c r="C8" s="26" t="str">
        <f t="shared" si="0"/>
        <v>女</v>
      </c>
      <c r="D8" s="27" t="s">
        <v>19</v>
      </c>
      <c r="E8" s="15">
        <f ca="1" t="shared" ref="E8:E41" si="4">_xlfn.IFS(LEN(R8)=15,DATEDIF(TEXT("19"&amp;MID(R8,7,6),"0-00-00"),TODAY(),"y"),LEN(R8)=18,DATEDIF(TEXT(MID(R8,7,8),"0-00-00"),TODAY(),"y"),TRUE,"身份证错误")</f>
        <v>49</v>
      </c>
      <c r="F8" s="23" t="s">
        <v>20</v>
      </c>
      <c r="G8" s="17" t="str">
        <f t="shared" si="2"/>
        <v>41072519******042X</v>
      </c>
      <c r="H8" s="28" t="s">
        <v>784</v>
      </c>
      <c r="I8" s="19"/>
      <c r="J8" s="20" t="s">
        <v>22</v>
      </c>
      <c r="K8" s="20" t="s">
        <v>588</v>
      </c>
      <c r="L8" s="21" t="s">
        <v>767</v>
      </c>
      <c r="M8" s="31" t="s">
        <v>25</v>
      </c>
      <c r="N8" s="32" t="s">
        <v>785</v>
      </c>
      <c r="O8" s="17" t="str">
        <f t="shared" si="3"/>
        <v>1555****801</v>
      </c>
      <c r="P8" s="20">
        <v>1760</v>
      </c>
      <c r="R8" s="25" t="s">
        <v>786</v>
      </c>
      <c r="S8" s="25">
        <v>15555336801</v>
      </c>
    </row>
    <row r="9" s="1" customFormat="1" ht="28" customHeight="1" spans="1:19">
      <c r="A9" s="11">
        <v>6</v>
      </c>
      <c r="B9" s="25" t="s">
        <v>787</v>
      </c>
      <c r="C9" s="26" t="str">
        <f t="shared" si="0"/>
        <v>女</v>
      </c>
      <c r="D9" s="27" t="s">
        <v>19</v>
      </c>
      <c r="E9" s="15">
        <f ca="1" t="shared" si="4"/>
        <v>57</v>
      </c>
      <c r="F9" s="23" t="s">
        <v>20</v>
      </c>
      <c r="G9" s="17" t="str">
        <f t="shared" si="2"/>
        <v>41072319******4446</v>
      </c>
      <c r="H9" s="28" t="s">
        <v>788</v>
      </c>
      <c r="I9" s="19"/>
      <c r="J9" s="20" t="s">
        <v>22</v>
      </c>
      <c r="K9" s="20" t="s">
        <v>588</v>
      </c>
      <c r="L9" s="21" t="s">
        <v>767</v>
      </c>
      <c r="M9" s="31" t="s">
        <v>25</v>
      </c>
      <c r="N9" s="32" t="s">
        <v>789</v>
      </c>
      <c r="O9" s="17" t="str">
        <f t="shared" si="3"/>
        <v>1879****463</v>
      </c>
      <c r="P9" s="20">
        <v>1760</v>
      </c>
      <c r="R9" s="59" t="s">
        <v>790</v>
      </c>
      <c r="S9" s="25">
        <v>18790643463</v>
      </c>
    </row>
    <row r="10" s="1" customFormat="1" ht="28" customHeight="1" spans="1:19">
      <c r="A10" s="11">
        <v>7</v>
      </c>
      <c r="B10" s="25" t="s">
        <v>791</v>
      </c>
      <c r="C10" s="26" t="str">
        <f t="shared" si="0"/>
        <v>男</v>
      </c>
      <c r="D10" s="27" t="s">
        <v>19</v>
      </c>
      <c r="E10" s="15">
        <f ca="1" t="shared" si="4"/>
        <v>29</v>
      </c>
      <c r="F10" s="23" t="s">
        <v>44</v>
      </c>
      <c r="G10" s="17" t="str">
        <f t="shared" si="2"/>
        <v>41072519******9790</v>
      </c>
      <c r="H10" s="28" t="s">
        <v>792</v>
      </c>
      <c r="I10" s="19"/>
      <c r="J10" s="20" t="s">
        <v>22</v>
      </c>
      <c r="K10" s="20" t="s">
        <v>588</v>
      </c>
      <c r="L10" s="21" t="s">
        <v>767</v>
      </c>
      <c r="M10" s="31" t="s">
        <v>25</v>
      </c>
      <c r="N10" s="32" t="s">
        <v>793</v>
      </c>
      <c r="O10" s="17" t="str">
        <f t="shared" si="3"/>
        <v>1751****408</v>
      </c>
      <c r="P10" s="20">
        <v>1760</v>
      </c>
      <c r="R10" s="25" t="s">
        <v>794</v>
      </c>
      <c r="S10" s="25">
        <v>17516770408</v>
      </c>
    </row>
    <row r="11" s="1" customFormat="1" ht="28" customHeight="1" spans="1:19">
      <c r="A11" s="11">
        <v>8</v>
      </c>
      <c r="B11" s="25" t="s">
        <v>795</v>
      </c>
      <c r="C11" s="26" t="str">
        <f t="shared" si="0"/>
        <v>男</v>
      </c>
      <c r="D11" s="27" t="s">
        <v>19</v>
      </c>
      <c r="E11" s="15">
        <f ca="1" t="shared" si="4"/>
        <v>46</v>
      </c>
      <c r="F11" s="23" t="s">
        <v>20</v>
      </c>
      <c r="G11" s="17" t="str">
        <f t="shared" si="2"/>
        <v>41072519******3213</v>
      </c>
      <c r="H11" s="28" t="s">
        <v>796</v>
      </c>
      <c r="I11" s="19"/>
      <c r="J11" s="20" t="s">
        <v>22</v>
      </c>
      <c r="K11" s="20" t="s">
        <v>588</v>
      </c>
      <c r="L11" s="21" t="s">
        <v>767</v>
      </c>
      <c r="M11" s="31" t="s">
        <v>25</v>
      </c>
      <c r="N11" s="32" t="s">
        <v>797</v>
      </c>
      <c r="O11" s="17" t="str">
        <f t="shared" si="3"/>
        <v>1314****383</v>
      </c>
      <c r="P11" s="20">
        <v>1760</v>
      </c>
      <c r="R11" s="25" t="s">
        <v>798</v>
      </c>
      <c r="S11" s="25">
        <v>13140599383</v>
      </c>
    </row>
    <row r="12" s="1" customFormat="1" ht="28" customHeight="1" spans="1:19">
      <c r="A12" s="11">
        <v>9</v>
      </c>
      <c r="B12" s="25" t="s">
        <v>799</v>
      </c>
      <c r="C12" s="26" t="str">
        <f t="shared" si="0"/>
        <v>女</v>
      </c>
      <c r="D12" s="27" t="s">
        <v>19</v>
      </c>
      <c r="E12" s="15">
        <f ca="1" t="shared" si="4"/>
        <v>50</v>
      </c>
      <c r="F12" s="23" t="s">
        <v>20</v>
      </c>
      <c r="G12" s="17" t="str">
        <f t="shared" si="2"/>
        <v>41302219******4105</v>
      </c>
      <c r="H12" s="28" t="s">
        <v>800</v>
      </c>
      <c r="I12" s="19"/>
      <c r="J12" s="20" t="s">
        <v>22</v>
      </c>
      <c r="K12" s="20" t="s">
        <v>588</v>
      </c>
      <c r="L12" s="21" t="s">
        <v>767</v>
      </c>
      <c r="M12" s="31" t="s">
        <v>25</v>
      </c>
      <c r="N12" s="32" t="s">
        <v>801</v>
      </c>
      <c r="O12" s="17" t="str">
        <f t="shared" si="3"/>
        <v>1352****853</v>
      </c>
      <c r="P12" s="20">
        <v>1760</v>
      </c>
      <c r="R12" s="25" t="s">
        <v>802</v>
      </c>
      <c r="S12" s="25">
        <v>13523856853</v>
      </c>
    </row>
    <row r="13" s="1" customFormat="1" ht="28" customHeight="1" spans="1:19">
      <c r="A13" s="11">
        <v>10</v>
      </c>
      <c r="B13" s="25" t="s">
        <v>803</v>
      </c>
      <c r="C13" s="26" t="str">
        <f t="shared" si="0"/>
        <v>女</v>
      </c>
      <c r="D13" s="27" t="s">
        <v>19</v>
      </c>
      <c r="E13" s="15">
        <f ca="1" t="shared" si="4"/>
        <v>48</v>
      </c>
      <c r="F13" s="23" t="s">
        <v>20</v>
      </c>
      <c r="G13" s="17" t="str">
        <f t="shared" si="2"/>
        <v>41071119******0026</v>
      </c>
      <c r="H13" s="28" t="s">
        <v>804</v>
      </c>
      <c r="I13" s="19"/>
      <c r="J13" s="20" t="s">
        <v>22</v>
      </c>
      <c r="K13" s="20" t="s">
        <v>588</v>
      </c>
      <c r="L13" s="21" t="s">
        <v>767</v>
      </c>
      <c r="M13" s="31" t="s">
        <v>25</v>
      </c>
      <c r="N13" s="32" t="s">
        <v>805</v>
      </c>
      <c r="O13" s="17" t="str">
        <f t="shared" si="3"/>
        <v>1356****293</v>
      </c>
      <c r="P13" s="20">
        <v>1760</v>
      </c>
      <c r="R13" s="25" t="s">
        <v>806</v>
      </c>
      <c r="S13" s="25">
        <v>13569448293</v>
      </c>
    </row>
    <row r="14" s="1" customFormat="1" ht="28" customHeight="1" spans="1:19">
      <c r="A14" s="11">
        <v>11</v>
      </c>
      <c r="B14" s="25" t="s">
        <v>807</v>
      </c>
      <c r="C14" s="26" t="str">
        <f t="shared" si="0"/>
        <v>女</v>
      </c>
      <c r="D14" s="27" t="s">
        <v>19</v>
      </c>
      <c r="E14" s="15">
        <f ca="1" t="shared" si="4"/>
        <v>57</v>
      </c>
      <c r="F14" s="23" t="s">
        <v>20</v>
      </c>
      <c r="G14" s="17" t="str">
        <f t="shared" si="2"/>
        <v>41072619******5866</v>
      </c>
      <c r="H14" s="28" t="s">
        <v>808</v>
      </c>
      <c r="I14" s="19"/>
      <c r="J14" s="20" t="s">
        <v>22</v>
      </c>
      <c r="K14" s="20" t="s">
        <v>588</v>
      </c>
      <c r="L14" s="21" t="s">
        <v>767</v>
      </c>
      <c r="M14" s="31" t="s">
        <v>25</v>
      </c>
      <c r="N14" s="32" t="s">
        <v>809</v>
      </c>
      <c r="O14" s="17" t="str">
        <f t="shared" si="3"/>
        <v>1307****189</v>
      </c>
      <c r="P14" s="20">
        <v>1760</v>
      </c>
      <c r="R14" s="25" t="s">
        <v>810</v>
      </c>
      <c r="S14" s="25">
        <v>13072628189</v>
      </c>
    </row>
    <row r="15" s="1" customFormat="1" ht="28" customHeight="1" spans="1:19">
      <c r="A15" s="11">
        <v>12</v>
      </c>
      <c r="B15" s="25" t="s">
        <v>811</v>
      </c>
      <c r="C15" s="26" t="str">
        <f t="shared" si="0"/>
        <v>女</v>
      </c>
      <c r="D15" s="27" t="s">
        <v>19</v>
      </c>
      <c r="E15" s="15">
        <f ca="1" t="shared" si="4"/>
        <v>48</v>
      </c>
      <c r="F15" s="23" t="s">
        <v>20</v>
      </c>
      <c r="G15" s="17" t="str">
        <f t="shared" si="2"/>
        <v>41052619******376X</v>
      </c>
      <c r="H15" s="28" t="s">
        <v>812</v>
      </c>
      <c r="I15" s="19"/>
      <c r="J15" s="20" t="s">
        <v>22</v>
      </c>
      <c r="K15" s="20" t="s">
        <v>588</v>
      </c>
      <c r="L15" s="21" t="s">
        <v>767</v>
      </c>
      <c r="M15" s="31" t="s">
        <v>25</v>
      </c>
      <c r="N15" s="32" t="s">
        <v>813</v>
      </c>
      <c r="O15" s="17" t="str">
        <f t="shared" si="3"/>
        <v>1590****936</v>
      </c>
      <c r="P15" s="20">
        <v>1760</v>
      </c>
      <c r="R15" s="25" t="s">
        <v>814</v>
      </c>
      <c r="S15" s="25">
        <v>15903003936</v>
      </c>
    </row>
    <row r="16" s="1" customFormat="1" ht="28" customHeight="1" spans="1:19">
      <c r="A16" s="11">
        <v>13</v>
      </c>
      <c r="B16" s="25" t="s">
        <v>815</v>
      </c>
      <c r="C16" s="26" t="str">
        <f t="shared" si="0"/>
        <v>女</v>
      </c>
      <c r="D16" s="27" t="s">
        <v>19</v>
      </c>
      <c r="E16" s="15">
        <f ca="1" t="shared" si="4"/>
        <v>58</v>
      </c>
      <c r="F16" s="23" t="s">
        <v>20</v>
      </c>
      <c r="G16" s="17" t="str">
        <f t="shared" si="2"/>
        <v>41072119******4529</v>
      </c>
      <c r="H16" s="28" t="s">
        <v>816</v>
      </c>
      <c r="I16" s="19"/>
      <c r="J16" s="20" t="s">
        <v>22</v>
      </c>
      <c r="K16" s="20" t="s">
        <v>588</v>
      </c>
      <c r="L16" s="21" t="s">
        <v>767</v>
      </c>
      <c r="M16" s="31" t="s">
        <v>25</v>
      </c>
      <c r="N16" s="32" t="s">
        <v>817</v>
      </c>
      <c r="O16" s="17" t="str">
        <f t="shared" si="3"/>
        <v>1856****662</v>
      </c>
      <c r="P16" s="20">
        <v>1760</v>
      </c>
      <c r="R16" s="25" t="s">
        <v>818</v>
      </c>
      <c r="S16" s="25">
        <v>18568269662</v>
      </c>
    </row>
    <row r="17" s="1" customFormat="1" ht="28" customHeight="1" spans="1:19">
      <c r="A17" s="11">
        <v>14</v>
      </c>
      <c r="B17" s="25" t="s">
        <v>819</v>
      </c>
      <c r="C17" s="26" t="str">
        <f t="shared" si="0"/>
        <v>女</v>
      </c>
      <c r="D17" s="27" t="s">
        <v>19</v>
      </c>
      <c r="E17" s="15">
        <f ca="1" t="shared" si="4"/>
        <v>39</v>
      </c>
      <c r="F17" s="23" t="s">
        <v>30</v>
      </c>
      <c r="G17" s="17" t="str">
        <f t="shared" si="2"/>
        <v>41078219******0422</v>
      </c>
      <c r="H17" s="28" t="s">
        <v>820</v>
      </c>
      <c r="I17" s="19"/>
      <c r="J17" s="20" t="s">
        <v>22</v>
      </c>
      <c r="K17" s="20" t="s">
        <v>588</v>
      </c>
      <c r="L17" s="21" t="s">
        <v>767</v>
      </c>
      <c r="M17" s="31" t="s">
        <v>25</v>
      </c>
      <c r="N17" s="32" t="s">
        <v>821</v>
      </c>
      <c r="O17" s="17" t="str">
        <f t="shared" si="3"/>
        <v>1384****693</v>
      </c>
      <c r="P17" s="20">
        <v>1760</v>
      </c>
      <c r="R17" s="25" t="s">
        <v>822</v>
      </c>
      <c r="S17" s="25">
        <v>13849377693</v>
      </c>
    </row>
    <row r="18" s="1" customFormat="1" ht="28" customHeight="1" spans="1:19">
      <c r="A18" s="11">
        <v>15</v>
      </c>
      <c r="B18" s="25" t="s">
        <v>823</v>
      </c>
      <c r="C18" s="26" t="str">
        <f t="shared" si="0"/>
        <v>女</v>
      </c>
      <c r="D18" s="27" t="s">
        <v>19</v>
      </c>
      <c r="E18" s="15">
        <f ca="1" t="shared" si="4"/>
        <v>58</v>
      </c>
      <c r="F18" s="23" t="s">
        <v>20</v>
      </c>
      <c r="G18" s="17" t="str">
        <f t="shared" si="2"/>
        <v>41072119******4023</v>
      </c>
      <c r="H18" s="28" t="s">
        <v>824</v>
      </c>
      <c r="I18" s="19"/>
      <c r="J18" s="20" t="s">
        <v>22</v>
      </c>
      <c r="K18" s="20" t="s">
        <v>588</v>
      </c>
      <c r="L18" s="21" t="s">
        <v>767</v>
      </c>
      <c r="M18" s="31" t="s">
        <v>25</v>
      </c>
      <c r="N18" s="32" t="s">
        <v>825</v>
      </c>
      <c r="O18" s="17" t="str">
        <f t="shared" si="3"/>
        <v>1583****504</v>
      </c>
      <c r="P18" s="20">
        <v>1760</v>
      </c>
      <c r="R18" s="25" t="s">
        <v>826</v>
      </c>
      <c r="S18" s="25">
        <v>15836159504</v>
      </c>
    </row>
    <row r="19" s="1" customFormat="1" ht="28" customHeight="1" spans="1:19">
      <c r="A19" s="11">
        <v>16</v>
      </c>
      <c r="B19" s="25" t="s">
        <v>827</v>
      </c>
      <c r="C19" s="26" t="str">
        <f t="shared" si="0"/>
        <v>男</v>
      </c>
      <c r="D19" s="27" t="s">
        <v>19</v>
      </c>
      <c r="E19" s="15">
        <f ca="1" t="shared" si="4"/>
        <v>41</v>
      </c>
      <c r="F19" s="23" t="s">
        <v>20</v>
      </c>
      <c r="G19" s="17" t="str">
        <f t="shared" si="2"/>
        <v>41072719******5934</v>
      </c>
      <c r="H19" s="28" t="s">
        <v>828</v>
      </c>
      <c r="I19" s="19"/>
      <c r="J19" s="20" t="s">
        <v>22</v>
      </c>
      <c r="K19" s="20" t="s">
        <v>588</v>
      </c>
      <c r="L19" s="21" t="s">
        <v>767</v>
      </c>
      <c r="M19" s="31" t="s">
        <v>25</v>
      </c>
      <c r="N19" s="32" t="s">
        <v>829</v>
      </c>
      <c r="O19" s="17" t="str">
        <f t="shared" si="3"/>
        <v>1573****720</v>
      </c>
      <c r="P19" s="20">
        <v>1760</v>
      </c>
      <c r="R19" s="25" t="s">
        <v>830</v>
      </c>
      <c r="S19" s="25">
        <v>15736937720</v>
      </c>
    </row>
    <row r="20" s="1" customFormat="1" ht="28" customHeight="1" spans="1:19">
      <c r="A20" s="11">
        <v>17</v>
      </c>
      <c r="B20" s="25" t="s">
        <v>831</v>
      </c>
      <c r="C20" s="26" t="str">
        <f t="shared" si="0"/>
        <v>男</v>
      </c>
      <c r="D20" s="27" t="s">
        <v>19</v>
      </c>
      <c r="E20" s="15">
        <f ca="1" t="shared" si="4"/>
        <v>52</v>
      </c>
      <c r="F20" s="23" t="s">
        <v>20</v>
      </c>
      <c r="G20" s="17" t="str">
        <f t="shared" si="2"/>
        <v>41072419******2031</v>
      </c>
      <c r="H20" s="28" t="s">
        <v>832</v>
      </c>
      <c r="I20" s="19"/>
      <c r="J20" s="20" t="s">
        <v>22</v>
      </c>
      <c r="K20" s="20" t="s">
        <v>588</v>
      </c>
      <c r="L20" s="21" t="s">
        <v>767</v>
      </c>
      <c r="M20" s="31" t="s">
        <v>25</v>
      </c>
      <c r="N20" s="32" t="s">
        <v>833</v>
      </c>
      <c r="O20" s="17" t="str">
        <f t="shared" si="3"/>
        <v>1765****871</v>
      </c>
      <c r="P20" s="20">
        <v>1760</v>
      </c>
      <c r="R20" s="25" t="s">
        <v>834</v>
      </c>
      <c r="S20" s="25">
        <v>17656179871</v>
      </c>
    </row>
    <row r="21" s="1" customFormat="1" ht="28" customHeight="1" spans="1:19">
      <c r="A21" s="11">
        <v>18</v>
      </c>
      <c r="B21" s="25" t="s">
        <v>835</v>
      </c>
      <c r="C21" s="26" t="str">
        <f t="shared" si="0"/>
        <v>女</v>
      </c>
      <c r="D21" s="27" t="s">
        <v>836</v>
      </c>
      <c r="E21" s="15">
        <f ca="1" t="shared" si="4"/>
        <v>48</v>
      </c>
      <c r="F21" s="23" t="s">
        <v>20</v>
      </c>
      <c r="G21" s="17" t="str">
        <f t="shared" si="2"/>
        <v>52242519******0927</v>
      </c>
      <c r="H21" s="28" t="s">
        <v>837</v>
      </c>
      <c r="I21" s="19"/>
      <c r="J21" s="20" t="s">
        <v>22</v>
      </c>
      <c r="K21" s="20" t="s">
        <v>588</v>
      </c>
      <c r="L21" s="21" t="s">
        <v>767</v>
      </c>
      <c r="M21" s="31" t="s">
        <v>25</v>
      </c>
      <c r="N21" s="32" t="s">
        <v>838</v>
      </c>
      <c r="O21" s="17" t="str">
        <f t="shared" si="3"/>
        <v>1352****579</v>
      </c>
      <c r="P21" s="20">
        <v>1760</v>
      </c>
      <c r="R21" s="25" t="s">
        <v>839</v>
      </c>
      <c r="S21" s="25">
        <v>13525002579</v>
      </c>
    </row>
    <row r="22" s="1" customFormat="1" ht="28" customHeight="1" spans="1:19">
      <c r="A22" s="11">
        <v>19</v>
      </c>
      <c r="B22" s="25" t="s">
        <v>840</v>
      </c>
      <c r="C22" s="26" t="str">
        <f t="shared" si="0"/>
        <v>女</v>
      </c>
      <c r="D22" s="27" t="s">
        <v>19</v>
      </c>
      <c r="E22" s="15">
        <f ca="1" t="shared" si="4"/>
        <v>57</v>
      </c>
      <c r="F22" s="23" t="s">
        <v>20</v>
      </c>
      <c r="G22" s="17" t="str">
        <f t="shared" si="2"/>
        <v>41072519******2846</v>
      </c>
      <c r="H22" s="28" t="s">
        <v>841</v>
      </c>
      <c r="I22" s="19"/>
      <c r="J22" s="20" t="s">
        <v>22</v>
      </c>
      <c r="K22" s="20" t="s">
        <v>588</v>
      </c>
      <c r="L22" s="21" t="s">
        <v>767</v>
      </c>
      <c r="M22" s="31" t="s">
        <v>25</v>
      </c>
      <c r="N22" s="32" t="s">
        <v>842</v>
      </c>
      <c r="O22" s="17" t="str">
        <f t="shared" si="3"/>
        <v>1326****616</v>
      </c>
      <c r="P22" s="20">
        <v>1760</v>
      </c>
      <c r="R22" s="25" t="s">
        <v>843</v>
      </c>
      <c r="S22" s="25">
        <v>13262139616</v>
      </c>
    </row>
    <row r="23" s="1" customFormat="1" ht="28" customHeight="1" spans="1:19">
      <c r="A23" s="11">
        <v>20</v>
      </c>
      <c r="B23" s="25" t="s">
        <v>844</v>
      </c>
      <c r="C23" s="26" t="str">
        <f t="shared" si="0"/>
        <v>女</v>
      </c>
      <c r="D23" s="27" t="s">
        <v>19</v>
      </c>
      <c r="E23" s="15">
        <f ca="1" t="shared" si="4"/>
        <v>57</v>
      </c>
      <c r="F23" s="23" t="s">
        <v>30</v>
      </c>
      <c r="G23" s="17" t="str">
        <f t="shared" si="2"/>
        <v>41072119******2027</v>
      </c>
      <c r="H23" s="28" t="s">
        <v>845</v>
      </c>
      <c r="I23" s="19"/>
      <c r="J23" s="20" t="s">
        <v>22</v>
      </c>
      <c r="K23" s="20" t="s">
        <v>588</v>
      </c>
      <c r="L23" s="21" t="s">
        <v>767</v>
      </c>
      <c r="M23" s="31" t="s">
        <v>25</v>
      </c>
      <c r="N23" s="32" t="s">
        <v>846</v>
      </c>
      <c r="O23" s="17" t="str">
        <f t="shared" si="3"/>
        <v>1384****526</v>
      </c>
      <c r="P23" s="20">
        <v>1760</v>
      </c>
      <c r="R23" s="25" t="s">
        <v>847</v>
      </c>
      <c r="S23" s="25">
        <v>13849368526</v>
      </c>
    </row>
    <row r="24" s="1" customFormat="1" ht="28" customHeight="1" spans="1:19">
      <c r="A24" s="11">
        <v>21</v>
      </c>
      <c r="B24" s="25" t="s">
        <v>848</v>
      </c>
      <c r="C24" s="26" t="str">
        <f t="shared" si="0"/>
        <v>女</v>
      </c>
      <c r="D24" s="27" t="s">
        <v>19</v>
      </c>
      <c r="E24" s="15">
        <f ca="1" t="shared" si="4"/>
        <v>50</v>
      </c>
      <c r="F24" s="23" t="s">
        <v>20</v>
      </c>
      <c r="G24" s="17" t="str">
        <f t="shared" si="2"/>
        <v>41072119******302X</v>
      </c>
      <c r="H24" s="28" t="s">
        <v>849</v>
      </c>
      <c r="I24" s="19"/>
      <c r="J24" s="20" t="s">
        <v>22</v>
      </c>
      <c r="K24" s="20" t="s">
        <v>588</v>
      </c>
      <c r="L24" s="21" t="s">
        <v>767</v>
      </c>
      <c r="M24" s="31" t="s">
        <v>25</v>
      </c>
      <c r="N24" s="32" t="s">
        <v>850</v>
      </c>
      <c r="O24" s="17" t="str">
        <f t="shared" si="3"/>
        <v>1862****200</v>
      </c>
      <c r="P24" s="20">
        <v>1760</v>
      </c>
      <c r="R24" s="25" t="s">
        <v>851</v>
      </c>
      <c r="S24" s="25">
        <v>18624722200</v>
      </c>
    </row>
    <row r="25" s="1" customFormat="1" ht="28" customHeight="1" spans="1:19">
      <c r="A25" s="11">
        <v>22</v>
      </c>
      <c r="B25" s="25" t="s">
        <v>852</v>
      </c>
      <c r="C25" s="26" t="str">
        <f t="shared" si="0"/>
        <v>女</v>
      </c>
      <c r="D25" s="27" t="s">
        <v>19</v>
      </c>
      <c r="E25" s="15">
        <f ca="1" t="shared" si="4"/>
        <v>51</v>
      </c>
      <c r="F25" s="23" t="s">
        <v>30</v>
      </c>
      <c r="G25" s="17" t="str">
        <f t="shared" si="2"/>
        <v>41072719******1226</v>
      </c>
      <c r="H25" s="28" t="s">
        <v>853</v>
      </c>
      <c r="I25" s="19"/>
      <c r="J25" s="20" t="s">
        <v>22</v>
      </c>
      <c r="K25" s="20" t="s">
        <v>588</v>
      </c>
      <c r="L25" s="21" t="s">
        <v>767</v>
      </c>
      <c r="M25" s="31" t="s">
        <v>25</v>
      </c>
      <c r="N25" s="32" t="s">
        <v>854</v>
      </c>
      <c r="O25" s="17" t="str">
        <f t="shared" si="3"/>
        <v>1583****390</v>
      </c>
      <c r="P25" s="20">
        <v>1760</v>
      </c>
      <c r="R25" s="25" t="s">
        <v>855</v>
      </c>
      <c r="S25" s="25">
        <v>15836001390</v>
      </c>
    </row>
    <row r="26" s="1" customFormat="1" ht="28" customHeight="1" spans="1:19">
      <c r="A26" s="11">
        <v>23</v>
      </c>
      <c r="B26" s="25" t="s">
        <v>856</v>
      </c>
      <c r="C26" s="26" t="str">
        <f t="shared" si="0"/>
        <v>男</v>
      </c>
      <c r="D26" s="27" t="s">
        <v>19</v>
      </c>
      <c r="E26" s="15">
        <f ca="1" t="shared" si="4"/>
        <v>55</v>
      </c>
      <c r="F26" s="23" t="s">
        <v>20</v>
      </c>
      <c r="G26" s="17" t="str">
        <f t="shared" si="2"/>
        <v>41072119******3014</v>
      </c>
      <c r="H26" s="28" t="s">
        <v>857</v>
      </c>
      <c r="I26" s="19"/>
      <c r="J26" s="20" t="s">
        <v>22</v>
      </c>
      <c r="K26" s="20" t="s">
        <v>588</v>
      </c>
      <c r="L26" s="21" t="s">
        <v>767</v>
      </c>
      <c r="M26" s="31" t="s">
        <v>25</v>
      </c>
      <c r="N26" s="32" t="s">
        <v>858</v>
      </c>
      <c r="O26" s="17" t="str">
        <f t="shared" si="3"/>
        <v>1522****607</v>
      </c>
      <c r="P26" s="20">
        <v>1760</v>
      </c>
      <c r="R26" s="25" t="s">
        <v>859</v>
      </c>
      <c r="S26" s="25">
        <v>15225952607</v>
      </c>
    </row>
    <row r="27" s="1" customFormat="1" ht="28" customHeight="1" spans="1:19">
      <c r="A27" s="11">
        <v>24</v>
      </c>
      <c r="B27" s="25" t="s">
        <v>860</v>
      </c>
      <c r="C27" s="26" t="str">
        <f t="shared" si="0"/>
        <v>女</v>
      </c>
      <c r="D27" s="27" t="s">
        <v>19</v>
      </c>
      <c r="E27" s="15">
        <f ca="1" t="shared" si="4"/>
        <v>49</v>
      </c>
      <c r="F27" s="23" t="s">
        <v>30</v>
      </c>
      <c r="G27" s="17" t="str">
        <f t="shared" si="2"/>
        <v>41072119******2548</v>
      </c>
      <c r="H27" s="28" t="s">
        <v>861</v>
      </c>
      <c r="I27" s="19"/>
      <c r="J27" s="20" t="s">
        <v>22</v>
      </c>
      <c r="K27" s="20" t="s">
        <v>588</v>
      </c>
      <c r="L27" s="21" t="s">
        <v>767</v>
      </c>
      <c r="M27" s="31" t="s">
        <v>25</v>
      </c>
      <c r="N27" s="32" t="s">
        <v>862</v>
      </c>
      <c r="O27" s="17" t="str">
        <f t="shared" si="3"/>
        <v>1513****749</v>
      </c>
      <c r="P27" s="20">
        <v>1760</v>
      </c>
      <c r="R27" s="25" t="s">
        <v>863</v>
      </c>
      <c r="S27" s="25">
        <v>15137360749</v>
      </c>
    </row>
    <row r="28" s="1" customFormat="1" ht="28" customHeight="1" spans="1:19">
      <c r="A28" s="11">
        <v>25</v>
      </c>
      <c r="B28" s="25" t="s">
        <v>864</v>
      </c>
      <c r="C28" s="26" t="str">
        <f t="shared" si="0"/>
        <v>女</v>
      </c>
      <c r="D28" s="27" t="s">
        <v>19</v>
      </c>
      <c r="E28" s="15">
        <f ca="1" t="shared" si="4"/>
        <v>53</v>
      </c>
      <c r="F28" s="23" t="s">
        <v>20</v>
      </c>
      <c r="G28" s="17" t="str">
        <f t="shared" si="2"/>
        <v>41072519******3284</v>
      </c>
      <c r="H28" s="28" t="s">
        <v>865</v>
      </c>
      <c r="I28" s="19"/>
      <c r="J28" s="20" t="s">
        <v>22</v>
      </c>
      <c r="K28" s="20" t="s">
        <v>588</v>
      </c>
      <c r="L28" s="21" t="s">
        <v>767</v>
      </c>
      <c r="M28" s="31" t="s">
        <v>25</v>
      </c>
      <c r="N28" s="32" t="s">
        <v>866</v>
      </c>
      <c r="O28" s="17" t="str">
        <f t="shared" si="3"/>
        <v>1879****393</v>
      </c>
      <c r="P28" s="20">
        <v>1760</v>
      </c>
      <c r="R28" s="25" t="s">
        <v>867</v>
      </c>
      <c r="S28" s="25">
        <v>18790655393</v>
      </c>
    </row>
    <row r="29" s="1" customFormat="1" ht="28" customHeight="1" spans="1:19">
      <c r="A29" s="11">
        <v>26</v>
      </c>
      <c r="B29" s="25" t="s">
        <v>868</v>
      </c>
      <c r="C29" s="26" t="str">
        <f t="shared" si="0"/>
        <v>女</v>
      </c>
      <c r="D29" s="27" t="s">
        <v>19</v>
      </c>
      <c r="E29" s="15">
        <f ca="1" t="shared" si="4"/>
        <v>54</v>
      </c>
      <c r="F29" s="23" t="s">
        <v>20</v>
      </c>
      <c r="G29" s="17" t="str">
        <f t="shared" si="2"/>
        <v>41082419******6043</v>
      </c>
      <c r="H29" s="28" t="s">
        <v>869</v>
      </c>
      <c r="I29" s="19"/>
      <c r="J29" s="20" t="s">
        <v>22</v>
      </c>
      <c r="K29" s="20" t="s">
        <v>588</v>
      </c>
      <c r="L29" s="21" t="s">
        <v>767</v>
      </c>
      <c r="M29" s="31" t="s">
        <v>25</v>
      </c>
      <c r="N29" s="32" t="s">
        <v>870</v>
      </c>
      <c r="O29" s="17" t="str">
        <f t="shared" si="3"/>
        <v>1334****903</v>
      </c>
      <c r="P29" s="20">
        <v>1760</v>
      </c>
      <c r="R29" s="25" t="s">
        <v>871</v>
      </c>
      <c r="S29" s="25">
        <v>13343610903</v>
      </c>
    </row>
    <row r="30" s="1" customFormat="1" ht="28" customHeight="1" spans="1:19">
      <c r="A30" s="11">
        <v>27</v>
      </c>
      <c r="B30" s="25" t="s">
        <v>872</v>
      </c>
      <c r="C30" s="26" t="str">
        <f t="shared" si="0"/>
        <v>女</v>
      </c>
      <c r="D30" s="27" t="s">
        <v>19</v>
      </c>
      <c r="E30" s="15">
        <f ca="1" t="shared" si="4"/>
        <v>45</v>
      </c>
      <c r="F30" s="23" t="s">
        <v>20</v>
      </c>
      <c r="G30" s="17" t="str">
        <f t="shared" si="2"/>
        <v>41072419******2025</v>
      </c>
      <c r="H30" s="28" t="s">
        <v>873</v>
      </c>
      <c r="I30" s="19"/>
      <c r="J30" s="20" t="s">
        <v>22</v>
      </c>
      <c r="K30" s="20" t="s">
        <v>588</v>
      </c>
      <c r="L30" s="21" t="s">
        <v>767</v>
      </c>
      <c r="M30" s="31" t="s">
        <v>25</v>
      </c>
      <c r="N30" s="32" t="s">
        <v>874</v>
      </c>
      <c r="O30" s="17" t="str">
        <f t="shared" si="3"/>
        <v>1509****282</v>
      </c>
      <c r="P30" s="20">
        <v>1760</v>
      </c>
      <c r="R30" s="25" t="s">
        <v>875</v>
      </c>
      <c r="S30" s="25">
        <v>15090093282</v>
      </c>
    </row>
    <row r="31" s="1" customFormat="1" ht="28" customHeight="1" spans="1:19">
      <c r="A31" s="11">
        <v>28</v>
      </c>
      <c r="B31" s="25" t="s">
        <v>876</v>
      </c>
      <c r="C31" s="26" t="str">
        <f t="shared" si="0"/>
        <v>女</v>
      </c>
      <c r="D31" s="27" t="s">
        <v>19</v>
      </c>
      <c r="E31" s="15">
        <f ca="1" t="shared" si="4"/>
        <v>58</v>
      </c>
      <c r="F31" s="23" t="s">
        <v>20</v>
      </c>
      <c r="G31" s="17" t="str">
        <f t="shared" si="2"/>
        <v>41078219******316X</v>
      </c>
      <c r="H31" s="28" t="s">
        <v>877</v>
      </c>
      <c r="I31" s="19"/>
      <c r="J31" s="20" t="s">
        <v>22</v>
      </c>
      <c r="K31" s="20" t="s">
        <v>588</v>
      </c>
      <c r="L31" s="21" t="s">
        <v>767</v>
      </c>
      <c r="M31" s="31" t="s">
        <v>25</v>
      </c>
      <c r="N31" s="32" t="s">
        <v>878</v>
      </c>
      <c r="O31" s="17" t="str">
        <f t="shared" si="3"/>
        <v>1583****892</v>
      </c>
      <c r="P31" s="20">
        <v>1760</v>
      </c>
      <c r="R31" s="25" t="s">
        <v>879</v>
      </c>
      <c r="S31" s="25">
        <v>15836170892</v>
      </c>
    </row>
    <row r="32" s="1" customFormat="1" ht="28" customHeight="1" spans="1:19">
      <c r="A32" s="11">
        <v>29</v>
      </c>
      <c r="B32" s="25" t="s">
        <v>880</v>
      </c>
      <c r="C32" s="26" t="str">
        <f t="shared" si="0"/>
        <v>女</v>
      </c>
      <c r="D32" s="27" t="s">
        <v>19</v>
      </c>
      <c r="E32" s="15">
        <f ca="1" t="shared" si="4"/>
        <v>55</v>
      </c>
      <c r="F32" s="23" t="s">
        <v>30</v>
      </c>
      <c r="G32" s="17" t="str">
        <f t="shared" si="2"/>
        <v>41070419******0527</v>
      </c>
      <c r="H32" s="28" t="s">
        <v>881</v>
      </c>
      <c r="I32" s="19"/>
      <c r="J32" s="20" t="s">
        <v>22</v>
      </c>
      <c r="K32" s="20" t="s">
        <v>588</v>
      </c>
      <c r="L32" s="21" t="s">
        <v>767</v>
      </c>
      <c r="M32" s="31" t="s">
        <v>25</v>
      </c>
      <c r="N32" s="32" t="s">
        <v>882</v>
      </c>
      <c r="O32" s="17" t="str">
        <f t="shared" si="3"/>
        <v>1583****379</v>
      </c>
      <c r="P32" s="20">
        <v>1760</v>
      </c>
      <c r="R32" s="25" t="s">
        <v>883</v>
      </c>
      <c r="S32" s="25">
        <v>15836084379</v>
      </c>
    </row>
    <row r="33" s="1" customFormat="1" ht="28" customHeight="1" spans="1:19">
      <c r="A33" s="11">
        <v>30</v>
      </c>
      <c r="B33" s="25" t="s">
        <v>884</v>
      </c>
      <c r="C33" s="26" t="str">
        <f t="shared" si="0"/>
        <v>男</v>
      </c>
      <c r="D33" s="27" t="s">
        <v>19</v>
      </c>
      <c r="E33" s="15">
        <f ca="1" t="shared" si="4"/>
        <v>54</v>
      </c>
      <c r="F33" s="23" t="s">
        <v>20</v>
      </c>
      <c r="G33" s="17" t="str">
        <f t="shared" si="2"/>
        <v>41072619******7035</v>
      </c>
      <c r="H33" s="28" t="s">
        <v>885</v>
      </c>
      <c r="I33" s="19"/>
      <c r="J33" s="20" t="s">
        <v>22</v>
      </c>
      <c r="K33" s="20" t="s">
        <v>588</v>
      </c>
      <c r="L33" s="21" t="s">
        <v>767</v>
      </c>
      <c r="M33" s="31" t="s">
        <v>25</v>
      </c>
      <c r="N33" s="32" t="s">
        <v>886</v>
      </c>
      <c r="O33" s="17" t="str">
        <f t="shared" si="3"/>
        <v>1556****841</v>
      </c>
      <c r="P33" s="20">
        <v>1760</v>
      </c>
      <c r="R33" s="25" t="s">
        <v>887</v>
      </c>
      <c r="S33" s="25">
        <v>15560204841</v>
      </c>
    </row>
    <row r="34" s="1" customFormat="1" ht="28" customHeight="1" spans="1:19">
      <c r="A34" s="11">
        <v>31</v>
      </c>
      <c r="B34" s="25" t="s">
        <v>888</v>
      </c>
      <c r="C34" s="26" t="str">
        <f t="shared" si="0"/>
        <v>男</v>
      </c>
      <c r="D34" s="27" t="s">
        <v>19</v>
      </c>
      <c r="E34" s="15">
        <f ca="1" t="shared" si="4"/>
        <v>28</v>
      </c>
      <c r="F34" s="23" t="s">
        <v>30</v>
      </c>
      <c r="G34" s="17" t="str">
        <f t="shared" si="2"/>
        <v>41071119******2016</v>
      </c>
      <c r="H34" s="28" t="s">
        <v>889</v>
      </c>
      <c r="I34" s="19"/>
      <c r="J34" s="20" t="s">
        <v>22</v>
      </c>
      <c r="K34" s="20" t="s">
        <v>588</v>
      </c>
      <c r="L34" s="21" t="s">
        <v>767</v>
      </c>
      <c r="M34" s="31" t="s">
        <v>25</v>
      </c>
      <c r="N34" s="32" t="s">
        <v>890</v>
      </c>
      <c r="O34" s="17" t="str">
        <f t="shared" si="3"/>
        <v>1503****078</v>
      </c>
      <c r="P34" s="20">
        <v>1760</v>
      </c>
      <c r="R34" s="25" t="s">
        <v>891</v>
      </c>
      <c r="S34" s="25">
        <v>15037389078</v>
      </c>
    </row>
    <row r="35" s="1" customFormat="1" ht="28" customHeight="1" spans="1:19">
      <c r="A35" s="11">
        <v>32</v>
      </c>
      <c r="B35" s="25" t="s">
        <v>892</v>
      </c>
      <c r="C35" s="26" t="str">
        <f t="shared" si="0"/>
        <v>男</v>
      </c>
      <c r="D35" s="27" t="s">
        <v>19</v>
      </c>
      <c r="E35" s="15">
        <f ca="1" t="shared" si="4"/>
        <v>56</v>
      </c>
      <c r="F35" s="23" t="s">
        <v>30</v>
      </c>
      <c r="G35" s="17" t="str">
        <f t="shared" si="2"/>
        <v>41072119******3010</v>
      </c>
      <c r="H35" s="28" t="s">
        <v>893</v>
      </c>
      <c r="I35" s="19"/>
      <c r="J35" s="20" t="s">
        <v>22</v>
      </c>
      <c r="K35" s="20" t="s">
        <v>588</v>
      </c>
      <c r="L35" s="21" t="s">
        <v>767</v>
      </c>
      <c r="M35" s="31" t="s">
        <v>25</v>
      </c>
      <c r="N35" s="32" t="s">
        <v>894</v>
      </c>
      <c r="O35" s="17" t="str">
        <f t="shared" si="3"/>
        <v>1890****392</v>
      </c>
      <c r="P35" s="20">
        <v>1760</v>
      </c>
      <c r="R35" s="25" t="s">
        <v>895</v>
      </c>
      <c r="S35" s="25">
        <v>18903802392</v>
      </c>
    </row>
    <row r="36" s="1" customFormat="1" ht="28" customHeight="1" spans="1:19">
      <c r="A36" s="11">
        <v>33</v>
      </c>
      <c r="B36" s="25" t="s">
        <v>896</v>
      </c>
      <c r="C36" s="26" t="str">
        <f t="shared" si="0"/>
        <v>女</v>
      </c>
      <c r="D36" s="27" t="s">
        <v>19</v>
      </c>
      <c r="E36" s="15">
        <f ca="1" t="shared" si="4"/>
        <v>35</v>
      </c>
      <c r="F36" s="23" t="s">
        <v>20</v>
      </c>
      <c r="G36" s="17" t="str">
        <f t="shared" si="2"/>
        <v>41072419******652X</v>
      </c>
      <c r="H36" s="28" t="s">
        <v>897</v>
      </c>
      <c r="I36" s="19"/>
      <c r="J36" s="20" t="s">
        <v>22</v>
      </c>
      <c r="K36" s="20" t="s">
        <v>588</v>
      </c>
      <c r="L36" s="21" t="s">
        <v>767</v>
      </c>
      <c r="M36" s="31" t="s">
        <v>25</v>
      </c>
      <c r="N36" s="32" t="s">
        <v>898</v>
      </c>
      <c r="O36" s="17" t="str">
        <f t="shared" si="3"/>
        <v>1356****501</v>
      </c>
      <c r="P36" s="20">
        <v>1760</v>
      </c>
      <c r="R36" s="25" t="s">
        <v>899</v>
      </c>
      <c r="S36" s="25">
        <v>13569872501</v>
      </c>
    </row>
    <row r="37" s="1" customFormat="1" ht="28" customHeight="1" spans="1:19">
      <c r="A37" s="11">
        <v>34</v>
      </c>
      <c r="B37" s="25" t="s">
        <v>900</v>
      </c>
      <c r="C37" s="26" t="str">
        <f t="shared" si="0"/>
        <v>女</v>
      </c>
      <c r="D37" s="27" t="s">
        <v>19</v>
      </c>
      <c r="E37" s="15">
        <f ca="1" t="shared" si="4"/>
        <v>54</v>
      </c>
      <c r="F37" s="23" t="s">
        <v>20</v>
      </c>
      <c r="G37" s="17" t="str">
        <f t="shared" si="2"/>
        <v>41078219******2223</v>
      </c>
      <c r="H37" s="28" t="s">
        <v>901</v>
      </c>
      <c r="I37" s="19"/>
      <c r="J37" s="20" t="s">
        <v>22</v>
      </c>
      <c r="K37" s="20" t="s">
        <v>588</v>
      </c>
      <c r="L37" s="21" t="s">
        <v>767</v>
      </c>
      <c r="M37" s="31" t="s">
        <v>25</v>
      </c>
      <c r="N37" s="32" t="s">
        <v>902</v>
      </c>
      <c r="O37" s="17" t="str">
        <f t="shared" si="3"/>
        <v>1383****791</v>
      </c>
      <c r="P37" s="20">
        <v>1760</v>
      </c>
      <c r="R37" s="25" t="s">
        <v>903</v>
      </c>
      <c r="S37" s="25">
        <v>13839051791</v>
      </c>
    </row>
    <row r="38" s="1" customFormat="1" ht="28" customHeight="1" spans="1:19">
      <c r="A38" s="11">
        <v>35</v>
      </c>
      <c r="B38" s="25" t="s">
        <v>904</v>
      </c>
      <c r="C38" s="26" t="str">
        <f t="shared" si="0"/>
        <v>男</v>
      </c>
      <c r="D38" s="27" t="s">
        <v>19</v>
      </c>
      <c r="E38" s="15">
        <f ca="1" t="shared" si="4"/>
        <v>48</v>
      </c>
      <c r="F38" s="23" t="s">
        <v>20</v>
      </c>
      <c r="G38" s="17" t="str">
        <f t="shared" si="2"/>
        <v>41072619******4210</v>
      </c>
      <c r="H38" s="28" t="s">
        <v>905</v>
      </c>
      <c r="I38" s="19"/>
      <c r="J38" s="20" t="s">
        <v>22</v>
      </c>
      <c r="K38" s="20" t="s">
        <v>588</v>
      </c>
      <c r="L38" s="21" t="s">
        <v>767</v>
      </c>
      <c r="M38" s="31" t="s">
        <v>25</v>
      </c>
      <c r="N38" s="32" t="s">
        <v>906</v>
      </c>
      <c r="O38" s="17" t="str">
        <f t="shared" si="3"/>
        <v>1503****864</v>
      </c>
      <c r="P38" s="20">
        <v>1760</v>
      </c>
      <c r="R38" s="25" t="s">
        <v>907</v>
      </c>
      <c r="S38" s="25">
        <v>15036649864</v>
      </c>
    </row>
    <row r="39" s="1" customFormat="1" ht="28" customHeight="1" spans="1:19">
      <c r="A39" s="11">
        <v>36</v>
      </c>
      <c r="B39" s="25" t="s">
        <v>908</v>
      </c>
      <c r="C39" s="26" t="str">
        <f t="shared" si="0"/>
        <v>女</v>
      </c>
      <c r="D39" s="27" t="s">
        <v>19</v>
      </c>
      <c r="E39" s="15">
        <f ca="1" t="shared" si="4"/>
        <v>57</v>
      </c>
      <c r="F39" s="23" t="s">
        <v>20</v>
      </c>
      <c r="G39" s="17" t="str">
        <f t="shared" si="2"/>
        <v>41072619******3868</v>
      </c>
      <c r="H39" s="28" t="s">
        <v>909</v>
      </c>
      <c r="I39" s="19"/>
      <c r="J39" s="20" t="s">
        <v>22</v>
      </c>
      <c r="K39" s="20" t="s">
        <v>588</v>
      </c>
      <c r="L39" s="21" t="s">
        <v>767</v>
      </c>
      <c r="M39" s="31" t="s">
        <v>25</v>
      </c>
      <c r="N39" s="32" t="s">
        <v>910</v>
      </c>
      <c r="O39" s="17" t="str">
        <f t="shared" si="3"/>
        <v>1346****391</v>
      </c>
      <c r="P39" s="20">
        <v>1760</v>
      </c>
      <c r="R39" s="25" t="s">
        <v>911</v>
      </c>
      <c r="S39" s="25">
        <v>13462346391</v>
      </c>
    </row>
    <row r="40" s="1" customFormat="1" ht="28" customHeight="1" spans="1:19">
      <c r="A40" s="11">
        <v>37</v>
      </c>
      <c r="B40" s="25" t="s">
        <v>912</v>
      </c>
      <c r="C40" s="26" t="str">
        <f t="shared" si="0"/>
        <v>女</v>
      </c>
      <c r="D40" s="27" t="s">
        <v>19</v>
      </c>
      <c r="E40" s="15">
        <f ca="1" t="shared" si="4"/>
        <v>58</v>
      </c>
      <c r="F40" s="23" t="s">
        <v>20</v>
      </c>
      <c r="G40" s="17" t="str">
        <f t="shared" si="2"/>
        <v>41072619******3824</v>
      </c>
      <c r="H40" s="28" t="s">
        <v>913</v>
      </c>
      <c r="I40" s="19"/>
      <c r="J40" s="20" t="s">
        <v>22</v>
      </c>
      <c r="K40" s="20" t="s">
        <v>588</v>
      </c>
      <c r="L40" s="21" t="s">
        <v>767</v>
      </c>
      <c r="M40" s="31" t="s">
        <v>25</v>
      </c>
      <c r="N40" s="32" t="s">
        <v>914</v>
      </c>
      <c r="O40" s="17" t="str">
        <f t="shared" si="3"/>
        <v>1378****790</v>
      </c>
      <c r="P40" s="20">
        <v>1760</v>
      </c>
      <c r="R40" s="25" t="s">
        <v>915</v>
      </c>
      <c r="S40" s="25">
        <v>13781983790</v>
      </c>
    </row>
    <row r="41" s="1" customFormat="1" ht="28" customHeight="1" spans="1:19">
      <c r="A41" s="11">
        <v>38</v>
      </c>
      <c r="B41" s="25" t="s">
        <v>916</v>
      </c>
      <c r="C41" s="26" t="str">
        <f t="shared" si="0"/>
        <v>男</v>
      </c>
      <c r="D41" s="27" t="s">
        <v>19</v>
      </c>
      <c r="E41" s="15">
        <f ca="1" t="shared" si="4"/>
        <v>37</v>
      </c>
      <c r="F41" s="23" t="s">
        <v>20</v>
      </c>
      <c r="G41" s="17" t="str">
        <f t="shared" si="2"/>
        <v>41072619******4211</v>
      </c>
      <c r="H41" s="28" t="s">
        <v>917</v>
      </c>
      <c r="I41" s="19"/>
      <c r="J41" s="20" t="s">
        <v>22</v>
      </c>
      <c r="K41" s="20" t="s">
        <v>588</v>
      </c>
      <c r="L41" s="21" t="s">
        <v>767</v>
      </c>
      <c r="M41" s="31" t="s">
        <v>25</v>
      </c>
      <c r="N41" s="32" t="s">
        <v>918</v>
      </c>
      <c r="O41" s="17" t="str">
        <f t="shared" si="3"/>
        <v>1550****136</v>
      </c>
      <c r="P41" s="20">
        <v>1760</v>
      </c>
      <c r="R41" s="59" t="s">
        <v>919</v>
      </c>
      <c r="S41" s="25">
        <v>15503732136</v>
      </c>
    </row>
  </sheetData>
  <sheetProtection sheet="1" objects="1"/>
  <autoFilter xmlns:etc="http://www.wps.cn/officeDocument/2017/etCustomData" ref="A1:M41" etc:filterBottomFollowUsedRange="0">
    <extLst/>
  </autoFilter>
  <mergeCells count="2">
    <mergeCell ref="A1:P1"/>
    <mergeCell ref="A2:P2"/>
  </mergeCells>
  <conditionalFormatting sqref="B4">
    <cfRule type="duplicateValues" dxfId="0" priority="38"/>
  </conditionalFormatting>
  <conditionalFormatting sqref="B5">
    <cfRule type="duplicateValues" dxfId="0" priority="37"/>
  </conditionalFormatting>
  <conditionalFormatting sqref="B6">
    <cfRule type="duplicateValues" dxfId="0" priority="36"/>
  </conditionalFormatting>
  <conditionalFormatting sqref="B7">
    <cfRule type="duplicateValues" dxfId="0" priority="35"/>
  </conditionalFormatting>
  <conditionalFormatting sqref="B8">
    <cfRule type="duplicateValues" dxfId="0" priority="34"/>
  </conditionalFormatting>
  <conditionalFormatting sqref="B9">
    <cfRule type="duplicateValues" dxfId="0" priority="33"/>
  </conditionalFormatting>
  <conditionalFormatting sqref="B10">
    <cfRule type="duplicateValues" dxfId="0" priority="32"/>
  </conditionalFormatting>
  <conditionalFormatting sqref="B11">
    <cfRule type="duplicateValues" dxfId="0" priority="31"/>
  </conditionalFormatting>
  <conditionalFormatting sqref="B12">
    <cfRule type="duplicateValues" dxfId="0" priority="30"/>
  </conditionalFormatting>
  <conditionalFormatting sqref="B13">
    <cfRule type="duplicateValues" dxfId="0" priority="29"/>
  </conditionalFormatting>
  <conditionalFormatting sqref="B14">
    <cfRule type="duplicateValues" dxfId="0" priority="28"/>
  </conditionalFormatting>
  <conditionalFormatting sqref="B15">
    <cfRule type="duplicateValues" dxfId="0" priority="27"/>
  </conditionalFormatting>
  <conditionalFormatting sqref="B16">
    <cfRule type="duplicateValues" dxfId="0" priority="26"/>
  </conditionalFormatting>
  <conditionalFormatting sqref="B17">
    <cfRule type="duplicateValues" dxfId="0" priority="25"/>
  </conditionalFormatting>
  <conditionalFormatting sqref="B18">
    <cfRule type="duplicateValues" dxfId="0" priority="24"/>
  </conditionalFormatting>
  <conditionalFormatting sqref="B19">
    <cfRule type="duplicateValues" dxfId="0" priority="23"/>
  </conditionalFormatting>
  <conditionalFormatting sqref="B20">
    <cfRule type="duplicateValues" dxfId="0" priority="22"/>
  </conditionalFormatting>
  <conditionalFormatting sqref="B21">
    <cfRule type="duplicateValues" dxfId="0" priority="1"/>
  </conditionalFormatting>
  <conditionalFormatting sqref="B22">
    <cfRule type="duplicateValues" dxfId="0" priority="21"/>
  </conditionalFormatting>
  <conditionalFormatting sqref="B23">
    <cfRule type="duplicateValues" dxfId="0" priority="20"/>
  </conditionalFormatting>
  <conditionalFormatting sqref="B24">
    <cfRule type="duplicateValues" dxfId="0" priority="19"/>
  </conditionalFormatting>
  <conditionalFormatting sqref="B25">
    <cfRule type="duplicateValues" dxfId="0" priority="18"/>
  </conditionalFormatting>
  <conditionalFormatting sqref="B26">
    <cfRule type="duplicateValues" dxfId="0" priority="17"/>
  </conditionalFormatting>
  <conditionalFormatting sqref="B27">
    <cfRule type="duplicateValues" dxfId="0" priority="16"/>
  </conditionalFormatting>
  <conditionalFormatting sqref="B28">
    <cfRule type="duplicateValues" dxfId="0" priority="15"/>
  </conditionalFormatting>
  <conditionalFormatting sqref="B29">
    <cfRule type="duplicateValues" dxfId="0" priority="14"/>
  </conditionalFormatting>
  <conditionalFormatting sqref="B30">
    <cfRule type="duplicateValues" dxfId="0" priority="13"/>
  </conditionalFormatting>
  <conditionalFormatting sqref="B31">
    <cfRule type="duplicateValues" dxfId="0" priority="12"/>
  </conditionalFormatting>
  <conditionalFormatting sqref="B32">
    <cfRule type="duplicateValues" dxfId="0" priority="11"/>
  </conditionalFormatting>
  <conditionalFormatting sqref="B33">
    <cfRule type="duplicateValues" dxfId="0" priority="10"/>
  </conditionalFormatting>
  <conditionalFormatting sqref="B34">
    <cfRule type="duplicateValues" dxfId="0" priority="9"/>
  </conditionalFormatting>
  <conditionalFormatting sqref="B35">
    <cfRule type="duplicateValues" dxfId="0" priority="8"/>
  </conditionalFormatting>
  <conditionalFormatting sqref="B36">
    <cfRule type="duplicateValues" dxfId="0" priority="7"/>
  </conditionalFormatting>
  <conditionalFormatting sqref="B37">
    <cfRule type="duplicateValues" dxfId="0" priority="6"/>
  </conditionalFormatting>
  <conditionalFormatting sqref="B38">
    <cfRule type="duplicateValues" dxfId="0" priority="5"/>
  </conditionalFormatting>
  <conditionalFormatting sqref="B39">
    <cfRule type="duplicateValues" dxfId="0" priority="4"/>
  </conditionalFormatting>
  <conditionalFormatting sqref="B40">
    <cfRule type="duplicateValues" dxfId="0" priority="3"/>
  </conditionalFormatting>
  <conditionalFormatting sqref="B41">
    <cfRule type="duplicateValues" dxfId="0" priority="2"/>
  </conditionalFormatting>
  <conditionalFormatting sqref="B3 B42:B1048576">
    <cfRule type="duplicateValues" dxfId="0" priority="39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zoomScaleSheetLayoutView="60" topLeftCell="A26" workbookViewId="0">
      <selection activeCell="E46" sqref="E46"/>
    </sheetView>
  </sheetViews>
  <sheetFormatPr defaultColWidth="8.75" defaultRowHeight="14.25"/>
  <cols>
    <col min="1" max="1" width="3.125" style="2" customWidth="1"/>
    <col min="2" max="2" width="5.875" style="3" customWidth="1"/>
    <col min="3" max="4" width="3" style="4" customWidth="1"/>
    <col min="5" max="5" width="3.125" style="4" customWidth="1"/>
    <col min="6" max="6" width="4.875" style="5" customWidth="1"/>
    <col min="7" max="7" width="18" style="5" customWidth="1"/>
    <col min="8" max="8" width="17.875" style="3" customWidth="1"/>
    <col min="9" max="9" width="5.75" style="3" customWidth="1"/>
    <col min="10" max="10" width="18.5" style="3" customWidth="1"/>
    <col min="11" max="11" width="9.25" style="3" customWidth="1"/>
    <col min="12" max="12" width="12" style="4" customWidth="1"/>
    <col min="13" max="13" width="4.75" style="5" customWidth="1"/>
    <col min="14" max="14" width="21" style="6" customWidth="1"/>
    <col min="15" max="15" width="11.125" style="6" customWidth="1"/>
    <col min="16" max="16" width="5.875" style="6" customWidth="1"/>
    <col min="17" max="17" width="8.75" style="6"/>
    <col min="18" max="18" width="18" style="5" hidden="1" customWidth="1"/>
    <col min="19" max="19" width="11.125" style="6" hidden="1" customWidth="1"/>
    <col min="20" max="16384" width="8.75" style="6"/>
  </cols>
  <sheetData>
    <row r="1" ht="35.4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R1" s="7"/>
      <c r="S1" s="7"/>
    </row>
    <row r="2" ht="28.15" customHeight="1" spans="1:19">
      <c r="A2" s="8" t="s">
        <v>920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R2" s="8"/>
      <c r="S2" s="8"/>
    </row>
    <row r="3" s="1" customFormat="1" ht="43.5" customHeight="1" spans="1:19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10" t="s">
        <v>14</v>
      </c>
      <c r="N3" s="10" t="s">
        <v>15</v>
      </c>
      <c r="O3" s="10" t="s">
        <v>16</v>
      </c>
      <c r="P3" s="9" t="s">
        <v>17</v>
      </c>
      <c r="R3" s="10" t="s">
        <v>8</v>
      </c>
      <c r="S3" s="10" t="s">
        <v>16</v>
      </c>
    </row>
    <row r="4" s="1" customFormat="1" ht="28" customHeight="1" spans="1:19">
      <c r="A4" s="11">
        <v>1</v>
      </c>
      <c r="B4" s="25" t="s">
        <v>921</v>
      </c>
      <c r="C4" s="26" t="str">
        <f t="shared" ref="C4:C44" si="0">IF(OR(LEN(G4)=15,LEN(G4)=18),IF(MOD(MID(G4,15,3)*1,2),"男","女"),#N/A)</f>
        <v>女</v>
      </c>
      <c r="D4" s="27" t="s">
        <v>19</v>
      </c>
      <c r="E4" s="15">
        <f ca="1" t="shared" ref="E4:E44" si="1">_xlfn.IFS(LEN(R4)=15,DATEDIF(TEXT("19"&amp;MID(R4,7,6),"0-00-00"),TODAY(),"y"),LEN(R4)=18,DATEDIF(TEXT(MID(R4,7,8),"0-00-00"),TODAY(),"y"),TRUE,"身份证错误")</f>
        <v>53</v>
      </c>
      <c r="F4" s="24" t="s">
        <v>20</v>
      </c>
      <c r="G4" s="17" t="str">
        <f t="shared" ref="G4:G44" si="2">REPLACE(R4,9,6,"******")</f>
        <v>41052119******3541</v>
      </c>
      <c r="H4" s="28" t="s">
        <v>922</v>
      </c>
      <c r="I4" s="19"/>
      <c r="J4" s="20" t="s">
        <v>22</v>
      </c>
      <c r="K4" s="20" t="s">
        <v>588</v>
      </c>
      <c r="L4" s="21" t="s">
        <v>923</v>
      </c>
      <c r="M4" s="31" t="s">
        <v>25</v>
      </c>
      <c r="N4" s="23" t="s">
        <v>924</v>
      </c>
      <c r="O4" s="17" t="str">
        <f t="shared" ref="O4:O44" si="3">REPLACE(S4,5,4,"****")</f>
        <v>1567****355</v>
      </c>
      <c r="P4" s="20">
        <v>1760</v>
      </c>
      <c r="R4" s="59" t="s">
        <v>925</v>
      </c>
      <c r="S4" s="25">
        <v>15672898355</v>
      </c>
    </row>
    <row r="5" s="1" customFormat="1" ht="28" customHeight="1" spans="1:19">
      <c r="A5" s="11">
        <v>2</v>
      </c>
      <c r="B5" s="25" t="s">
        <v>926</v>
      </c>
      <c r="C5" s="26" t="str">
        <f t="shared" si="0"/>
        <v>女</v>
      </c>
      <c r="D5" s="27" t="s">
        <v>19</v>
      </c>
      <c r="E5" s="15">
        <f ca="1" t="shared" si="1"/>
        <v>49</v>
      </c>
      <c r="F5" s="16" t="s">
        <v>20</v>
      </c>
      <c r="G5" s="17" t="str">
        <f t="shared" si="2"/>
        <v>41070219******2527</v>
      </c>
      <c r="H5" s="28" t="s">
        <v>927</v>
      </c>
      <c r="I5" s="19"/>
      <c r="J5" s="20" t="s">
        <v>22</v>
      </c>
      <c r="K5" s="20" t="s">
        <v>588</v>
      </c>
      <c r="L5" s="21" t="s">
        <v>923</v>
      </c>
      <c r="M5" s="31" t="s">
        <v>25</v>
      </c>
      <c r="N5" s="23" t="s">
        <v>928</v>
      </c>
      <c r="O5" s="17" t="str">
        <f t="shared" si="3"/>
        <v>1593****474</v>
      </c>
      <c r="P5" s="20">
        <v>1760</v>
      </c>
      <c r="R5" s="59" t="s">
        <v>929</v>
      </c>
      <c r="S5" s="25">
        <v>15937350474</v>
      </c>
    </row>
    <row r="6" s="1" customFormat="1" ht="28" customHeight="1" spans="1:19">
      <c r="A6" s="11">
        <v>3</v>
      </c>
      <c r="B6" s="25" t="s">
        <v>930</v>
      </c>
      <c r="C6" s="26" t="str">
        <f t="shared" si="0"/>
        <v>女</v>
      </c>
      <c r="D6" s="27" t="s">
        <v>19</v>
      </c>
      <c r="E6" s="15">
        <f ca="1" t="shared" si="1"/>
        <v>54</v>
      </c>
      <c r="F6" s="16" t="s">
        <v>20</v>
      </c>
      <c r="G6" s="17" t="str">
        <f t="shared" si="2"/>
        <v>41072719******2026</v>
      </c>
      <c r="H6" s="28" t="s">
        <v>931</v>
      </c>
      <c r="I6" s="19"/>
      <c r="J6" s="20" t="s">
        <v>22</v>
      </c>
      <c r="K6" s="20" t="s">
        <v>588</v>
      </c>
      <c r="L6" s="21" t="s">
        <v>923</v>
      </c>
      <c r="M6" s="31" t="s">
        <v>25</v>
      </c>
      <c r="N6" s="23" t="s">
        <v>932</v>
      </c>
      <c r="O6" s="17" t="str">
        <f t="shared" si="3"/>
        <v>1666****812</v>
      </c>
      <c r="P6" s="20">
        <v>1760</v>
      </c>
      <c r="R6" s="59" t="s">
        <v>933</v>
      </c>
      <c r="S6" s="25">
        <v>16668281812</v>
      </c>
    </row>
    <row r="7" s="1" customFormat="1" ht="28" customHeight="1" spans="1:19">
      <c r="A7" s="11">
        <v>4</v>
      </c>
      <c r="B7" s="25" t="s">
        <v>934</v>
      </c>
      <c r="C7" s="26" t="str">
        <f t="shared" si="0"/>
        <v>女</v>
      </c>
      <c r="D7" s="27" t="s">
        <v>19</v>
      </c>
      <c r="E7" s="15">
        <f ca="1" t="shared" si="1"/>
        <v>55</v>
      </c>
      <c r="F7" s="16" t="s">
        <v>30</v>
      </c>
      <c r="G7" s="17" t="str">
        <f t="shared" si="2"/>
        <v>41072119******4026</v>
      </c>
      <c r="H7" s="28" t="s">
        <v>935</v>
      </c>
      <c r="I7" s="19"/>
      <c r="J7" s="20" t="s">
        <v>22</v>
      </c>
      <c r="K7" s="20" t="s">
        <v>588</v>
      </c>
      <c r="L7" s="21" t="s">
        <v>923</v>
      </c>
      <c r="M7" s="31" t="s">
        <v>25</v>
      </c>
      <c r="N7" s="23" t="s">
        <v>936</v>
      </c>
      <c r="O7" s="17" t="str">
        <f t="shared" si="3"/>
        <v>1823****105</v>
      </c>
      <c r="P7" s="20">
        <v>1760</v>
      </c>
      <c r="R7" s="59" t="s">
        <v>937</v>
      </c>
      <c r="S7" s="25">
        <v>18236198105</v>
      </c>
    </row>
    <row r="8" s="1" customFormat="1" ht="28" customHeight="1" spans="1:19">
      <c r="A8" s="11">
        <v>5</v>
      </c>
      <c r="B8" s="25" t="s">
        <v>938</v>
      </c>
      <c r="C8" s="26" t="str">
        <f t="shared" si="0"/>
        <v>男</v>
      </c>
      <c r="D8" s="27" t="s">
        <v>19</v>
      </c>
      <c r="E8" s="15">
        <f ca="1" t="shared" si="1"/>
        <v>48</v>
      </c>
      <c r="F8" s="16" t="s">
        <v>30</v>
      </c>
      <c r="G8" s="17" t="str">
        <f t="shared" si="2"/>
        <v>41072619******581X</v>
      </c>
      <c r="H8" s="28" t="s">
        <v>939</v>
      </c>
      <c r="I8" s="19"/>
      <c r="J8" s="20" t="s">
        <v>22</v>
      </c>
      <c r="K8" s="20" t="s">
        <v>588</v>
      </c>
      <c r="L8" s="21" t="s">
        <v>923</v>
      </c>
      <c r="M8" s="31" t="s">
        <v>25</v>
      </c>
      <c r="N8" s="23" t="s">
        <v>940</v>
      </c>
      <c r="O8" s="17" t="str">
        <f t="shared" si="3"/>
        <v>1879****392</v>
      </c>
      <c r="P8" s="20">
        <v>1760</v>
      </c>
      <c r="R8" s="25" t="s">
        <v>941</v>
      </c>
      <c r="S8" s="25">
        <v>18790698392</v>
      </c>
    </row>
    <row r="9" s="1" customFormat="1" ht="28" customHeight="1" spans="1:19">
      <c r="A9" s="11">
        <v>6</v>
      </c>
      <c r="B9" s="25" t="s">
        <v>942</v>
      </c>
      <c r="C9" s="26" t="str">
        <f t="shared" si="0"/>
        <v>女</v>
      </c>
      <c r="D9" s="27" t="s">
        <v>19</v>
      </c>
      <c r="E9" s="15">
        <f ca="1" t="shared" si="1"/>
        <v>54</v>
      </c>
      <c r="F9" s="16" t="s">
        <v>20</v>
      </c>
      <c r="G9" s="17" t="str">
        <f t="shared" si="2"/>
        <v>41078219******5004</v>
      </c>
      <c r="H9" s="28" t="s">
        <v>943</v>
      </c>
      <c r="I9" s="19"/>
      <c r="J9" s="20" t="s">
        <v>22</v>
      </c>
      <c r="K9" s="20" t="s">
        <v>588</v>
      </c>
      <c r="L9" s="21" t="s">
        <v>923</v>
      </c>
      <c r="M9" s="31" t="s">
        <v>25</v>
      </c>
      <c r="N9" s="23" t="s">
        <v>944</v>
      </c>
      <c r="O9" s="17" t="str">
        <f t="shared" si="3"/>
        <v>1824****123</v>
      </c>
      <c r="P9" s="20">
        <v>1760</v>
      </c>
      <c r="R9" s="59" t="s">
        <v>945</v>
      </c>
      <c r="S9" s="25">
        <v>18240656123</v>
      </c>
    </row>
    <row r="10" s="1" customFormat="1" ht="28" customHeight="1" spans="1:19">
      <c r="A10" s="11">
        <v>7</v>
      </c>
      <c r="B10" s="25" t="s">
        <v>946</v>
      </c>
      <c r="C10" s="26" t="str">
        <f t="shared" si="0"/>
        <v>男</v>
      </c>
      <c r="D10" s="27" t="s">
        <v>19</v>
      </c>
      <c r="E10" s="15">
        <f ca="1" t="shared" si="1"/>
        <v>57</v>
      </c>
      <c r="F10" s="16" t="s">
        <v>20</v>
      </c>
      <c r="G10" s="17" t="str">
        <f t="shared" si="2"/>
        <v>41078219******1917</v>
      </c>
      <c r="H10" s="28" t="s">
        <v>947</v>
      </c>
      <c r="I10" s="19"/>
      <c r="J10" s="20" t="s">
        <v>22</v>
      </c>
      <c r="K10" s="20" t="s">
        <v>588</v>
      </c>
      <c r="L10" s="21" t="s">
        <v>923</v>
      </c>
      <c r="M10" s="31" t="s">
        <v>25</v>
      </c>
      <c r="N10" s="23" t="s">
        <v>948</v>
      </c>
      <c r="O10" s="17" t="str">
        <f t="shared" si="3"/>
        <v>1751****118</v>
      </c>
      <c r="P10" s="20">
        <v>1760</v>
      </c>
      <c r="R10" s="33" t="s">
        <v>949</v>
      </c>
      <c r="S10" s="25">
        <v>17516827118</v>
      </c>
    </row>
    <row r="11" s="1" customFormat="1" ht="28" customHeight="1" spans="1:19">
      <c r="A11" s="11">
        <v>8</v>
      </c>
      <c r="B11" s="25" t="s">
        <v>950</v>
      </c>
      <c r="C11" s="26" t="str">
        <f t="shared" si="0"/>
        <v>女</v>
      </c>
      <c r="D11" s="27" t="s">
        <v>19</v>
      </c>
      <c r="E11" s="15">
        <f ca="1" t="shared" si="1"/>
        <v>56</v>
      </c>
      <c r="F11" s="16" t="s">
        <v>20</v>
      </c>
      <c r="G11" s="17" t="str">
        <f t="shared" si="2"/>
        <v>41072119******052X</v>
      </c>
      <c r="H11" s="28" t="s">
        <v>951</v>
      </c>
      <c r="I11" s="19"/>
      <c r="J11" s="20" t="s">
        <v>22</v>
      </c>
      <c r="K11" s="20" t="s">
        <v>588</v>
      </c>
      <c r="L11" s="21" t="s">
        <v>923</v>
      </c>
      <c r="M11" s="31" t="s">
        <v>25</v>
      </c>
      <c r="N11" s="23" t="s">
        <v>952</v>
      </c>
      <c r="O11" s="17" t="str">
        <f t="shared" si="3"/>
        <v>1589****169</v>
      </c>
      <c r="P11" s="20">
        <v>1760</v>
      </c>
      <c r="R11" s="33" t="s">
        <v>953</v>
      </c>
      <c r="S11" s="25">
        <v>15893821169</v>
      </c>
    </row>
    <row r="12" s="1" customFormat="1" ht="28" customHeight="1" spans="1:19">
      <c r="A12" s="11">
        <v>9</v>
      </c>
      <c r="B12" s="25" t="s">
        <v>954</v>
      </c>
      <c r="C12" s="26" t="str">
        <f t="shared" si="0"/>
        <v>女</v>
      </c>
      <c r="D12" s="27" t="s">
        <v>19</v>
      </c>
      <c r="E12" s="15">
        <f ca="1" t="shared" si="1"/>
        <v>51</v>
      </c>
      <c r="F12" s="16" t="s">
        <v>20</v>
      </c>
      <c r="G12" s="17" t="str">
        <f t="shared" si="2"/>
        <v>41072419******6049</v>
      </c>
      <c r="H12" s="28" t="s">
        <v>955</v>
      </c>
      <c r="I12" s="19"/>
      <c r="J12" s="20" t="s">
        <v>22</v>
      </c>
      <c r="K12" s="20" t="s">
        <v>588</v>
      </c>
      <c r="L12" s="21" t="s">
        <v>923</v>
      </c>
      <c r="M12" s="31" t="s">
        <v>25</v>
      </c>
      <c r="N12" s="23" t="s">
        <v>956</v>
      </c>
      <c r="O12" s="17" t="str">
        <f t="shared" si="3"/>
        <v>1830****372</v>
      </c>
      <c r="P12" s="20">
        <v>1760</v>
      </c>
      <c r="R12" s="33" t="s">
        <v>957</v>
      </c>
      <c r="S12" s="25">
        <v>18303657372</v>
      </c>
    </row>
    <row r="13" s="1" customFormat="1" ht="28" customHeight="1" spans="1:19">
      <c r="A13" s="11">
        <v>10</v>
      </c>
      <c r="B13" s="25" t="s">
        <v>958</v>
      </c>
      <c r="C13" s="26" t="str">
        <f t="shared" si="0"/>
        <v>女</v>
      </c>
      <c r="D13" s="27" t="s">
        <v>19</v>
      </c>
      <c r="E13" s="15">
        <f ca="1" t="shared" si="1"/>
        <v>55</v>
      </c>
      <c r="F13" s="16" t="s">
        <v>20</v>
      </c>
      <c r="G13" s="17" t="str">
        <f t="shared" si="2"/>
        <v>41072319******1587</v>
      </c>
      <c r="H13" s="28" t="s">
        <v>959</v>
      </c>
      <c r="I13" s="19"/>
      <c r="J13" s="20" t="s">
        <v>22</v>
      </c>
      <c r="K13" s="20" t="s">
        <v>588</v>
      </c>
      <c r="L13" s="21" t="s">
        <v>923</v>
      </c>
      <c r="M13" s="31" t="s">
        <v>25</v>
      </c>
      <c r="N13" s="23" t="s">
        <v>960</v>
      </c>
      <c r="O13" s="17" t="str">
        <f t="shared" si="3"/>
        <v>1341****405</v>
      </c>
      <c r="P13" s="20">
        <v>1760</v>
      </c>
      <c r="R13" s="33" t="s">
        <v>961</v>
      </c>
      <c r="S13" s="25">
        <v>13419886405</v>
      </c>
    </row>
    <row r="14" s="1" customFormat="1" ht="28" customHeight="1" spans="1:19">
      <c r="A14" s="11">
        <v>11</v>
      </c>
      <c r="B14" s="25" t="s">
        <v>962</v>
      </c>
      <c r="C14" s="26" t="str">
        <f t="shared" si="0"/>
        <v>女</v>
      </c>
      <c r="D14" s="27" t="s">
        <v>19</v>
      </c>
      <c r="E14" s="15">
        <f ca="1" t="shared" si="1"/>
        <v>58</v>
      </c>
      <c r="F14" s="16" t="s">
        <v>20</v>
      </c>
      <c r="G14" s="17" t="str">
        <f t="shared" si="2"/>
        <v>41072519******0443</v>
      </c>
      <c r="H14" s="28" t="s">
        <v>963</v>
      </c>
      <c r="I14" s="19"/>
      <c r="J14" s="20" t="s">
        <v>22</v>
      </c>
      <c r="K14" s="20" t="s">
        <v>588</v>
      </c>
      <c r="L14" s="21" t="s">
        <v>923</v>
      </c>
      <c r="M14" s="31" t="s">
        <v>25</v>
      </c>
      <c r="N14" s="23" t="s">
        <v>964</v>
      </c>
      <c r="O14" s="17" t="str">
        <f t="shared" si="3"/>
        <v>1378****921</v>
      </c>
      <c r="P14" s="20">
        <v>1760</v>
      </c>
      <c r="R14" s="33" t="s">
        <v>965</v>
      </c>
      <c r="S14" s="25">
        <v>13782585921</v>
      </c>
    </row>
    <row r="15" s="1" customFormat="1" ht="28" customHeight="1" spans="1:19">
      <c r="A15" s="11">
        <v>12</v>
      </c>
      <c r="B15" s="25" t="s">
        <v>966</v>
      </c>
      <c r="C15" s="26" t="str">
        <f t="shared" si="0"/>
        <v>女</v>
      </c>
      <c r="D15" s="27" t="s">
        <v>19</v>
      </c>
      <c r="E15" s="15">
        <f ca="1" t="shared" si="1"/>
        <v>49</v>
      </c>
      <c r="F15" s="16" t="s">
        <v>30</v>
      </c>
      <c r="G15" s="17" t="str">
        <f t="shared" si="2"/>
        <v>41072119******2026</v>
      </c>
      <c r="H15" s="28" t="s">
        <v>967</v>
      </c>
      <c r="I15" s="19"/>
      <c r="J15" s="20" t="s">
        <v>22</v>
      </c>
      <c r="K15" s="20" t="s">
        <v>588</v>
      </c>
      <c r="L15" s="21" t="s">
        <v>923</v>
      </c>
      <c r="M15" s="31" t="s">
        <v>25</v>
      </c>
      <c r="N15" s="23" t="s">
        <v>968</v>
      </c>
      <c r="O15" s="17" t="str">
        <f t="shared" si="3"/>
        <v>1853****587</v>
      </c>
      <c r="P15" s="20">
        <v>1760</v>
      </c>
      <c r="R15" s="33" t="s">
        <v>969</v>
      </c>
      <c r="S15" s="25">
        <v>18537310587</v>
      </c>
    </row>
    <row r="16" s="1" customFormat="1" ht="28" customHeight="1" spans="1:19">
      <c r="A16" s="11">
        <v>13</v>
      </c>
      <c r="B16" s="25" t="s">
        <v>970</v>
      </c>
      <c r="C16" s="26" t="str">
        <f t="shared" si="0"/>
        <v>女</v>
      </c>
      <c r="D16" s="27" t="s">
        <v>19</v>
      </c>
      <c r="E16" s="15">
        <f ca="1" t="shared" si="1"/>
        <v>56</v>
      </c>
      <c r="F16" s="16" t="s">
        <v>20</v>
      </c>
      <c r="G16" s="17" t="str">
        <f t="shared" si="2"/>
        <v>41072119******3143</v>
      </c>
      <c r="H16" s="28" t="s">
        <v>971</v>
      </c>
      <c r="I16" s="19"/>
      <c r="J16" s="20" t="s">
        <v>22</v>
      </c>
      <c r="K16" s="20" t="s">
        <v>588</v>
      </c>
      <c r="L16" s="21" t="s">
        <v>923</v>
      </c>
      <c r="M16" s="31" t="s">
        <v>25</v>
      </c>
      <c r="N16" s="23" t="s">
        <v>972</v>
      </c>
      <c r="O16" s="17" t="str">
        <f t="shared" si="3"/>
        <v>1571****399</v>
      </c>
      <c r="P16" s="20">
        <v>1760</v>
      </c>
      <c r="R16" s="33" t="s">
        <v>973</v>
      </c>
      <c r="S16" s="25">
        <v>15716636399</v>
      </c>
    </row>
    <row r="17" s="1" customFormat="1" ht="28" customHeight="1" spans="1:19">
      <c r="A17" s="11">
        <v>14</v>
      </c>
      <c r="B17" s="25" t="s">
        <v>974</v>
      </c>
      <c r="C17" s="26" t="str">
        <f t="shared" si="0"/>
        <v>女</v>
      </c>
      <c r="D17" s="27" t="s">
        <v>19</v>
      </c>
      <c r="E17" s="15">
        <f ca="1" t="shared" si="1"/>
        <v>55</v>
      </c>
      <c r="F17" s="16" t="s">
        <v>20</v>
      </c>
      <c r="G17" s="17" t="str">
        <f t="shared" si="2"/>
        <v>41072119******3103</v>
      </c>
      <c r="H17" s="28" t="s">
        <v>975</v>
      </c>
      <c r="I17" s="19"/>
      <c r="J17" s="20" t="s">
        <v>22</v>
      </c>
      <c r="K17" s="20" t="s">
        <v>588</v>
      </c>
      <c r="L17" s="21" t="s">
        <v>923</v>
      </c>
      <c r="M17" s="31" t="s">
        <v>25</v>
      </c>
      <c r="N17" s="23" t="s">
        <v>976</v>
      </c>
      <c r="O17" s="17" t="str">
        <f t="shared" si="3"/>
        <v>1823****216</v>
      </c>
      <c r="P17" s="20">
        <v>1760</v>
      </c>
      <c r="R17" s="33" t="s">
        <v>977</v>
      </c>
      <c r="S17" s="25">
        <v>18238632216</v>
      </c>
    </row>
    <row r="18" s="1" customFormat="1" ht="28" customHeight="1" spans="1:19">
      <c r="A18" s="11">
        <v>15</v>
      </c>
      <c r="B18" s="25" t="s">
        <v>978</v>
      </c>
      <c r="C18" s="26" t="str">
        <f t="shared" si="0"/>
        <v>女</v>
      </c>
      <c r="D18" s="27" t="s">
        <v>19</v>
      </c>
      <c r="E18" s="15">
        <f ca="1" t="shared" si="1"/>
        <v>51</v>
      </c>
      <c r="F18" s="16" t="s">
        <v>20</v>
      </c>
      <c r="G18" s="17" t="str">
        <f t="shared" si="2"/>
        <v>41072119******3121</v>
      </c>
      <c r="H18" s="28" t="s">
        <v>979</v>
      </c>
      <c r="I18" s="19"/>
      <c r="J18" s="20" t="s">
        <v>22</v>
      </c>
      <c r="K18" s="20" t="s">
        <v>588</v>
      </c>
      <c r="L18" s="21" t="s">
        <v>923</v>
      </c>
      <c r="M18" s="31" t="s">
        <v>25</v>
      </c>
      <c r="N18" s="23" t="s">
        <v>980</v>
      </c>
      <c r="O18" s="17" t="str">
        <f t="shared" si="3"/>
        <v>1830****829</v>
      </c>
      <c r="P18" s="20">
        <v>1760</v>
      </c>
      <c r="R18" s="33" t="s">
        <v>981</v>
      </c>
      <c r="S18" s="25">
        <v>18303621829</v>
      </c>
    </row>
    <row r="19" s="1" customFormat="1" ht="28" customHeight="1" spans="1:19">
      <c r="A19" s="11">
        <v>16</v>
      </c>
      <c r="B19" s="25" t="s">
        <v>982</v>
      </c>
      <c r="C19" s="26" t="str">
        <f t="shared" si="0"/>
        <v>女</v>
      </c>
      <c r="D19" s="27" t="s">
        <v>19</v>
      </c>
      <c r="E19" s="15">
        <f ca="1" t="shared" si="1"/>
        <v>53</v>
      </c>
      <c r="F19" s="16" t="s">
        <v>20</v>
      </c>
      <c r="G19" s="17" t="str">
        <f t="shared" si="2"/>
        <v>41072119******3083</v>
      </c>
      <c r="H19" s="28" t="s">
        <v>983</v>
      </c>
      <c r="I19" s="19"/>
      <c r="J19" s="20" t="s">
        <v>22</v>
      </c>
      <c r="K19" s="20" t="s">
        <v>588</v>
      </c>
      <c r="L19" s="21" t="s">
        <v>923</v>
      </c>
      <c r="M19" s="31" t="s">
        <v>25</v>
      </c>
      <c r="N19" s="23" t="s">
        <v>984</v>
      </c>
      <c r="O19" s="17" t="str">
        <f t="shared" si="3"/>
        <v>1590****835</v>
      </c>
      <c r="P19" s="20">
        <v>1760</v>
      </c>
      <c r="R19" s="33" t="s">
        <v>985</v>
      </c>
      <c r="S19" s="25">
        <v>15903875835</v>
      </c>
    </row>
    <row r="20" s="1" customFormat="1" ht="28" customHeight="1" spans="1:19">
      <c r="A20" s="11">
        <v>17</v>
      </c>
      <c r="B20" s="25" t="s">
        <v>986</v>
      </c>
      <c r="C20" s="26" t="str">
        <f t="shared" si="0"/>
        <v>女</v>
      </c>
      <c r="D20" s="27" t="s">
        <v>19</v>
      </c>
      <c r="E20" s="15">
        <f ca="1" t="shared" si="1"/>
        <v>47</v>
      </c>
      <c r="F20" s="16" t="s">
        <v>20</v>
      </c>
      <c r="G20" s="17" t="str">
        <f t="shared" si="2"/>
        <v>42058319******2246</v>
      </c>
      <c r="H20" s="28" t="s">
        <v>987</v>
      </c>
      <c r="I20" s="19"/>
      <c r="J20" s="20" t="s">
        <v>22</v>
      </c>
      <c r="K20" s="20" t="s">
        <v>588</v>
      </c>
      <c r="L20" s="21" t="s">
        <v>923</v>
      </c>
      <c r="M20" s="31" t="s">
        <v>25</v>
      </c>
      <c r="N20" s="23" t="s">
        <v>988</v>
      </c>
      <c r="O20" s="17" t="str">
        <f t="shared" si="3"/>
        <v>1590****683</v>
      </c>
      <c r="P20" s="20">
        <v>1760</v>
      </c>
      <c r="R20" s="33" t="s">
        <v>989</v>
      </c>
      <c r="S20" s="25">
        <v>15903057683</v>
      </c>
    </row>
    <row r="21" s="1" customFormat="1" ht="28" customHeight="1" spans="1:19">
      <c r="A21" s="11">
        <v>18</v>
      </c>
      <c r="B21" s="25" t="s">
        <v>990</v>
      </c>
      <c r="C21" s="26" t="str">
        <f t="shared" si="0"/>
        <v>女</v>
      </c>
      <c r="D21" s="27" t="s">
        <v>19</v>
      </c>
      <c r="E21" s="15">
        <f ca="1" t="shared" si="1"/>
        <v>54</v>
      </c>
      <c r="F21" s="16" t="s">
        <v>20</v>
      </c>
      <c r="G21" s="17" t="str">
        <f t="shared" si="2"/>
        <v>41072519******2924</v>
      </c>
      <c r="H21" s="28" t="s">
        <v>841</v>
      </c>
      <c r="I21" s="19"/>
      <c r="J21" s="20" t="s">
        <v>22</v>
      </c>
      <c r="K21" s="20" t="s">
        <v>588</v>
      </c>
      <c r="L21" s="21" t="s">
        <v>923</v>
      </c>
      <c r="M21" s="31" t="s">
        <v>25</v>
      </c>
      <c r="N21" s="23" t="s">
        <v>991</v>
      </c>
      <c r="O21" s="17" t="str">
        <f t="shared" si="3"/>
        <v>1763****358</v>
      </c>
      <c r="P21" s="20">
        <v>1760</v>
      </c>
      <c r="R21" s="33" t="s">
        <v>992</v>
      </c>
      <c r="S21" s="25">
        <v>17634295358</v>
      </c>
    </row>
    <row r="22" s="1" customFormat="1" ht="28" customHeight="1" spans="1:19">
      <c r="A22" s="11">
        <v>19</v>
      </c>
      <c r="B22" s="25" t="s">
        <v>993</v>
      </c>
      <c r="C22" s="26" t="str">
        <f t="shared" si="0"/>
        <v>女</v>
      </c>
      <c r="D22" s="27" t="s">
        <v>19</v>
      </c>
      <c r="E22" s="15">
        <f ca="1" t="shared" si="1"/>
        <v>49</v>
      </c>
      <c r="F22" s="16" t="s">
        <v>30</v>
      </c>
      <c r="G22" s="17" t="str">
        <f t="shared" si="2"/>
        <v>41072119******302X</v>
      </c>
      <c r="H22" s="28" t="s">
        <v>994</v>
      </c>
      <c r="I22" s="19"/>
      <c r="J22" s="20" t="s">
        <v>22</v>
      </c>
      <c r="K22" s="20" t="s">
        <v>588</v>
      </c>
      <c r="L22" s="21" t="s">
        <v>923</v>
      </c>
      <c r="M22" s="31" t="s">
        <v>25</v>
      </c>
      <c r="N22" s="23" t="s">
        <v>995</v>
      </c>
      <c r="O22" s="17" t="str">
        <f t="shared" si="3"/>
        <v>1306****916</v>
      </c>
      <c r="P22" s="20">
        <v>1760</v>
      </c>
      <c r="R22" s="33" t="s">
        <v>996</v>
      </c>
      <c r="S22" s="25">
        <v>13069373916</v>
      </c>
    </row>
    <row r="23" s="1" customFormat="1" ht="28" customHeight="1" spans="1:19">
      <c r="A23" s="11">
        <v>20</v>
      </c>
      <c r="B23" s="25" t="s">
        <v>997</v>
      </c>
      <c r="C23" s="26" t="str">
        <f t="shared" si="0"/>
        <v>女</v>
      </c>
      <c r="D23" s="27" t="s">
        <v>19</v>
      </c>
      <c r="E23" s="15">
        <f ca="1" t="shared" si="1"/>
        <v>55</v>
      </c>
      <c r="F23" s="16" t="s">
        <v>20</v>
      </c>
      <c r="G23" s="17" t="str">
        <f t="shared" si="2"/>
        <v>41071119******2025</v>
      </c>
      <c r="H23" s="28" t="s">
        <v>998</v>
      </c>
      <c r="I23" s="19"/>
      <c r="J23" s="20" t="s">
        <v>22</v>
      </c>
      <c r="K23" s="20" t="s">
        <v>588</v>
      </c>
      <c r="L23" s="21" t="s">
        <v>923</v>
      </c>
      <c r="M23" s="31" t="s">
        <v>25</v>
      </c>
      <c r="N23" s="23" t="s">
        <v>999</v>
      </c>
      <c r="O23" s="17" t="str">
        <f t="shared" si="3"/>
        <v>1378****702</v>
      </c>
      <c r="P23" s="20">
        <v>1760</v>
      </c>
      <c r="R23" s="33" t="s">
        <v>1000</v>
      </c>
      <c r="S23" s="25">
        <v>13781984702</v>
      </c>
    </row>
    <row r="24" s="1" customFormat="1" ht="28" customHeight="1" spans="1:19">
      <c r="A24" s="11">
        <v>21</v>
      </c>
      <c r="B24" s="25" t="s">
        <v>1001</v>
      </c>
      <c r="C24" s="26" t="str">
        <f t="shared" si="0"/>
        <v>女</v>
      </c>
      <c r="D24" s="27" t="s">
        <v>19</v>
      </c>
      <c r="E24" s="15">
        <f ca="1" t="shared" si="1"/>
        <v>50</v>
      </c>
      <c r="F24" s="16" t="s">
        <v>20</v>
      </c>
      <c r="G24" s="17" t="str">
        <f t="shared" si="2"/>
        <v>41072119******4082</v>
      </c>
      <c r="H24" s="28" t="s">
        <v>1002</v>
      </c>
      <c r="I24" s="19"/>
      <c r="J24" s="20" t="s">
        <v>22</v>
      </c>
      <c r="K24" s="20" t="s">
        <v>588</v>
      </c>
      <c r="L24" s="21" t="s">
        <v>923</v>
      </c>
      <c r="M24" s="31" t="s">
        <v>25</v>
      </c>
      <c r="N24" s="23" t="s">
        <v>1003</v>
      </c>
      <c r="O24" s="17" t="str">
        <f t="shared" si="3"/>
        <v>1393****481</v>
      </c>
      <c r="P24" s="20">
        <v>1760</v>
      </c>
      <c r="R24" s="33" t="s">
        <v>1004</v>
      </c>
      <c r="S24" s="25">
        <v>13937369481</v>
      </c>
    </row>
    <row r="25" s="1" customFormat="1" ht="28" customHeight="1" spans="1:19">
      <c r="A25" s="11">
        <v>22</v>
      </c>
      <c r="B25" s="25" t="s">
        <v>1005</v>
      </c>
      <c r="C25" s="26" t="str">
        <f t="shared" si="0"/>
        <v>女</v>
      </c>
      <c r="D25" s="27" t="s">
        <v>19</v>
      </c>
      <c r="E25" s="15">
        <f ca="1" t="shared" si="1"/>
        <v>53</v>
      </c>
      <c r="F25" s="16" t="s">
        <v>30</v>
      </c>
      <c r="G25" s="17" t="str">
        <f t="shared" si="2"/>
        <v>41072519******164X</v>
      </c>
      <c r="H25" s="28" t="s">
        <v>1006</v>
      </c>
      <c r="I25" s="19"/>
      <c r="J25" s="20" t="s">
        <v>22</v>
      </c>
      <c r="K25" s="20" t="s">
        <v>588</v>
      </c>
      <c r="L25" s="21" t="s">
        <v>923</v>
      </c>
      <c r="M25" s="31" t="s">
        <v>25</v>
      </c>
      <c r="N25" s="23" t="s">
        <v>1007</v>
      </c>
      <c r="O25" s="17" t="str">
        <f t="shared" si="3"/>
        <v>1843****073</v>
      </c>
      <c r="P25" s="20">
        <v>1760</v>
      </c>
      <c r="R25" s="33" t="s">
        <v>1008</v>
      </c>
      <c r="S25" s="25">
        <v>18439023073</v>
      </c>
    </row>
    <row r="26" s="1" customFormat="1" ht="28" customHeight="1" spans="1:19">
      <c r="A26" s="11">
        <v>23</v>
      </c>
      <c r="B26" s="25" t="s">
        <v>1009</v>
      </c>
      <c r="C26" s="26" t="str">
        <f t="shared" si="0"/>
        <v>女</v>
      </c>
      <c r="D26" s="27" t="s">
        <v>19</v>
      </c>
      <c r="E26" s="15">
        <f ca="1" t="shared" si="1"/>
        <v>38</v>
      </c>
      <c r="F26" s="16" t="s">
        <v>44</v>
      </c>
      <c r="G26" s="17" t="str">
        <f t="shared" si="2"/>
        <v>41078219******1580</v>
      </c>
      <c r="H26" s="28" t="s">
        <v>1010</v>
      </c>
      <c r="I26" s="19"/>
      <c r="J26" s="20" t="s">
        <v>22</v>
      </c>
      <c r="K26" s="20" t="s">
        <v>588</v>
      </c>
      <c r="L26" s="21" t="s">
        <v>923</v>
      </c>
      <c r="M26" s="31" t="s">
        <v>25</v>
      </c>
      <c r="N26" s="23" t="s">
        <v>1011</v>
      </c>
      <c r="O26" s="17" t="str">
        <f t="shared" si="3"/>
        <v>1553****669</v>
      </c>
      <c r="P26" s="20">
        <v>1760</v>
      </c>
      <c r="R26" s="33" t="s">
        <v>1012</v>
      </c>
      <c r="S26" s="25">
        <v>15537389669</v>
      </c>
    </row>
    <row r="27" s="1" customFormat="1" ht="28" customHeight="1" spans="1:19">
      <c r="A27" s="11">
        <v>24</v>
      </c>
      <c r="B27" s="25" t="s">
        <v>1013</v>
      </c>
      <c r="C27" s="26" t="str">
        <f t="shared" si="0"/>
        <v>女</v>
      </c>
      <c r="D27" s="27" t="s">
        <v>19</v>
      </c>
      <c r="E27" s="15">
        <f ca="1" t="shared" si="1"/>
        <v>55</v>
      </c>
      <c r="F27" s="16" t="s">
        <v>20</v>
      </c>
      <c r="G27" s="17" t="str">
        <f t="shared" si="2"/>
        <v>41082519******6048</v>
      </c>
      <c r="H27" s="28" t="s">
        <v>1014</v>
      </c>
      <c r="I27" s="19"/>
      <c r="J27" s="20" t="s">
        <v>22</v>
      </c>
      <c r="K27" s="20" t="s">
        <v>588</v>
      </c>
      <c r="L27" s="21" t="s">
        <v>923</v>
      </c>
      <c r="M27" s="31" t="s">
        <v>25</v>
      </c>
      <c r="N27" s="23" t="s">
        <v>1015</v>
      </c>
      <c r="O27" s="17" t="str">
        <f t="shared" si="3"/>
        <v>1394****097</v>
      </c>
      <c r="P27" s="20">
        <v>1760</v>
      </c>
      <c r="R27" s="33" t="s">
        <v>1016</v>
      </c>
      <c r="S27" s="25">
        <v>13949634097</v>
      </c>
    </row>
    <row r="28" s="1" customFormat="1" ht="28" customHeight="1" spans="1:19">
      <c r="A28" s="11">
        <v>25</v>
      </c>
      <c r="B28" s="25" t="s">
        <v>1017</v>
      </c>
      <c r="C28" s="26" t="str">
        <f t="shared" si="0"/>
        <v>男</v>
      </c>
      <c r="D28" s="27" t="s">
        <v>19</v>
      </c>
      <c r="E28" s="15">
        <f ca="1" t="shared" si="1"/>
        <v>36</v>
      </c>
      <c r="F28" s="16" t="s">
        <v>20</v>
      </c>
      <c r="G28" s="17" t="str">
        <f t="shared" si="2"/>
        <v>41072519******3617</v>
      </c>
      <c r="H28" s="28" t="s">
        <v>1018</v>
      </c>
      <c r="I28" s="19"/>
      <c r="J28" s="20" t="s">
        <v>22</v>
      </c>
      <c r="K28" s="20" t="s">
        <v>588</v>
      </c>
      <c r="L28" s="21" t="s">
        <v>923</v>
      </c>
      <c r="M28" s="31" t="s">
        <v>25</v>
      </c>
      <c r="N28" s="23" t="s">
        <v>1019</v>
      </c>
      <c r="O28" s="17" t="str">
        <f t="shared" si="3"/>
        <v>1833****878</v>
      </c>
      <c r="P28" s="20">
        <v>1760</v>
      </c>
      <c r="R28" s="33" t="s">
        <v>1020</v>
      </c>
      <c r="S28" s="25">
        <v>18338946878</v>
      </c>
    </row>
    <row r="29" s="1" customFormat="1" ht="28" customHeight="1" spans="1:19">
      <c r="A29" s="11">
        <v>26</v>
      </c>
      <c r="B29" s="25" t="s">
        <v>1021</v>
      </c>
      <c r="C29" s="26" t="str">
        <f t="shared" si="0"/>
        <v>男</v>
      </c>
      <c r="D29" s="27" t="s">
        <v>19</v>
      </c>
      <c r="E29" s="15">
        <f ca="1" t="shared" si="1"/>
        <v>44</v>
      </c>
      <c r="F29" s="16" t="s">
        <v>20</v>
      </c>
      <c r="G29" s="17" t="str">
        <f t="shared" si="2"/>
        <v>41072819******3033</v>
      </c>
      <c r="H29" s="28" t="s">
        <v>1022</v>
      </c>
      <c r="I29" s="19"/>
      <c r="J29" s="20" t="s">
        <v>22</v>
      </c>
      <c r="K29" s="20" t="s">
        <v>588</v>
      </c>
      <c r="L29" s="21" t="s">
        <v>923</v>
      </c>
      <c r="M29" s="31" t="s">
        <v>25</v>
      </c>
      <c r="N29" s="23" t="s">
        <v>1023</v>
      </c>
      <c r="O29" s="17" t="str">
        <f t="shared" si="3"/>
        <v>1352****126</v>
      </c>
      <c r="P29" s="20">
        <v>1760</v>
      </c>
      <c r="R29" s="33" t="s">
        <v>1024</v>
      </c>
      <c r="S29" s="25">
        <v>13523226126</v>
      </c>
    </row>
    <row r="30" s="1" customFormat="1" ht="28" customHeight="1" spans="1:19">
      <c r="A30" s="11">
        <v>27</v>
      </c>
      <c r="B30" s="25" t="s">
        <v>1025</v>
      </c>
      <c r="C30" s="26" t="str">
        <f t="shared" si="0"/>
        <v>女</v>
      </c>
      <c r="D30" s="27" t="s">
        <v>19</v>
      </c>
      <c r="E30" s="15">
        <f ca="1" t="shared" si="1"/>
        <v>56</v>
      </c>
      <c r="F30" s="16" t="s">
        <v>30</v>
      </c>
      <c r="G30" s="17" t="str">
        <f t="shared" si="2"/>
        <v>41071119******152X</v>
      </c>
      <c r="H30" s="28" t="s">
        <v>1026</v>
      </c>
      <c r="I30" s="19"/>
      <c r="J30" s="20" t="s">
        <v>22</v>
      </c>
      <c r="K30" s="20" t="s">
        <v>588</v>
      </c>
      <c r="L30" s="21" t="s">
        <v>923</v>
      </c>
      <c r="M30" s="31" t="s">
        <v>25</v>
      </c>
      <c r="N30" s="23" t="s">
        <v>1027</v>
      </c>
      <c r="O30" s="17" t="str">
        <f t="shared" si="3"/>
        <v>1346****503</v>
      </c>
      <c r="P30" s="20">
        <v>1760</v>
      </c>
      <c r="R30" s="33" t="s">
        <v>1028</v>
      </c>
      <c r="S30" s="25">
        <v>13462244503</v>
      </c>
    </row>
    <row r="31" s="1" customFormat="1" ht="28" customHeight="1" spans="1:19">
      <c r="A31" s="11">
        <v>28</v>
      </c>
      <c r="B31" s="25" t="s">
        <v>1029</v>
      </c>
      <c r="C31" s="26" t="str">
        <f t="shared" si="0"/>
        <v>女</v>
      </c>
      <c r="D31" s="27" t="s">
        <v>19</v>
      </c>
      <c r="E31" s="15">
        <f ca="1" t="shared" si="1"/>
        <v>57</v>
      </c>
      <c r="F31" s="16" t="s">
        <v>20</v>
      </c>
      <c r="G31" s="17" t="str">
        <f t="shared" si="2"/>
        <v>41072819******2289</v>
      </c>
      <c r="H31" s="28" t="s">
        <v>1030</v>
      </c>
      <c r="I31" s="19"/>
      <c r="J31" s="20" t="s">
        <v>22</v>
      </c>
      <c r="K31" s="20" t="s">
        <v>588</v>
      </c>
      <c r="L31" s="21" t="s">
        <v>923</v>
      </c>
      <c r="M31" s="31" t="s">
        <v>25</v>
      </c>
      <c r="N31" s="23" t="s">
        <v>1031</v>
      </c>
      <c r="O31" s="17" t="str">
        <f t="shared" si="3"/>
        <v>1783****385</v>
      </c>
      <c r="P31" s="20">
        <v>1760</v>
      </c>
      <c r="R31" s="33" t="s">
        <v>1032</v>
      </c>
      <c r="S31" s="25">
        <v>17837306385</v>
      </c>
    </row>
    <row r="32" s="1" customFormat="1" ht="28" customHeight="1" spans="1:19">
      <c r="A32" s="11">
        <v>29</v>
      </c>
      <c r="B32" s="25" t="s">
        <v>1033</v>
      </c>
      <c r="C32" s="26" t="str">
        <f t="shared" si="0"/>
        <v>女</v>
      </c>
      <c r="D32" s="27" t="s">
        <v>19</v>
      </c>
      <c r="E32" s="15">
        <f ca="1" t="shared" si="1"/>
        <v>45</v>
      </c>
      <c r="F32" s="16" t="s">
        <v>20</v>
      </c>
      <c r="G32" s="17" t="str">
        <f t="shared" si="2"/>
        <v>41072119******3521</v>
      </c>
      <c r="H32" s="28" t="s">
        <v>1034</v>
      </c>
      <c r="I32" s="19"/>
      <c r="J32" s="20" t="s">
        <v>22</v>
      </c>
      <c r="K32" s="20" t="s">
        <v>588</v>
      </c>
      <c r="L32" s="21" t="s">
        <v>923</v>
      </c>
      <c r="M32" s="31" t="s">
        <v>25</v>
      </c>
      <c r="N32" s="23" t="s">
        <v>1035</v>
      </c>
      <c r="O32" s="17" t="str">
        <f t="shared" si="3"/>
        <v>1593****198</v>
      </c>
      <c r="P32" s="20">
        <v>1760</v>
      </c>
      <c r="R32" s="33" t="s">
        <v>1036</v>
      </c>
      <c r="S32" s="25">
        <v>15936508198</v>
      </c>
    </row>
    <row r="33" s="1" customFormat="1" ht="28" customHeight="1" spans="1:19">
      <c r="A33" s="11">
        <v>30</v>
      </c>
      <c r="B33" s="25" t="s">
        <v>1037</v>
      </c>
      <c r="C33" s="26" t="str">
        <f t="shared" si="0"/>
        <v>女</v>
      </c>
      <c r="D33" s="27" t="s">
        <v>19</v>
      </c>
      <c r="E33" s="15">
        <f ca="1" t="shared" si="1"/>
        <v>53</v>
      </c>
      <c r="F33" s="16" t="s">
        <v>20</v>
      </c>
      <c r="G33" s="17" t="str">
        <f t="shared" si="2"/>
        <v>41292119******0446</v>
      </c>
      <c r="H33" s="28" t="s">
        <v>1038</v>
      </c>
      <c r="I33" s="19"/>
      <c r="J33" s="20" t="s">
        <v>22</v>
      </c>
      <c r="K33" s="20" t="s">
        <v>588</v>
      </c>
      <c r="L33" s="21" t="s">
        <v>923</v>
      </c>
      <c r="M33" s="31" t="s">
        <v>25</v>
      </c>
      <c r="N33" s="23" t="s">
        <v>1039</v>
      </c>
      <c r="O33" s="17" t="str">
        <f t="shared" si="3"/>
        <v>1556****613</v>
      </c>
      <c r="P33" s="20">
        <v>1760</v>
      </c>
      <c r="R33" s="33" t="s">
        <v>1040</v>
      </c>
      <c r="S33" s="25">
        <v>15560186613</v>
      </c>
    </row>
    <row r="34" s="1" customFormat="1" ht="28" customHeight="1" spans="1:19">
      <c r="A34" s="11">
        <v>31</v>
      </c>
      <c r="B34" s="25" t="s">
        <v>1041</v>
      </c>
      <c r="C34" s="26" t="str">
        <f t="shared" si="0"/>
        <v>女</v>
      </c>
      <c r="D34" s="27" t="s">
        <v>19</v>
      </c>
      <c r="E34" s="15">
        <f ca="1" t="shared" si="1"/>
        <v>46</v>
      </c>
      <c r="F34" s="16" t="s">
        <v>30</v>
      </c>
      <c r="G34" s="17" t="str">
        <f t="shared" si="2"/>
        <v>41072119******1520</v>
      </c>
      <c r="H34" s="28" t="s">
        <v>1042</v>
      </c>
      <c r="I34" s="19"/>
      <c r="J34" s="20" t="s">
        <v>22</v>
      </c>
      <c r="K34" s="20" t="s">
        <v>588</v>
      </c>
      <c r="L34" s="21" t="s">
        <v>923</v>
      </c>
      <c r="M34" s="31" t="s">
        <v>25</v>
      </c>
      <c r="N34" s="23" t="s">
        <v>1043</v>
      </c>
      <c r="O34" s="17" t="str">
        <f t="shared" si="3"/>
        <v>1833****863</v>
      </c>
      <c r="P34" s="20">
        <v>1760</v>
      </c>
      <c r="R34" s="33" t="s">
        <v>1044</v>
      </c>
      <c r="S34" s="25">
        <v>18337309863</v>
      </c>
    </row>
    <row r="35" s="1" customFormat="1" ht="28" customHeight="1" spans="1:19">
      <c r="A35" s="11">
        <v>32</v>
      </c>
      <c r="B35" s="25" t="s">
        <v>1045</v>
      </c>
      <c r="C35" s="26" t="str">
        <f t="shared" si="0"/>
        <v>女</v>
      </c>
      <c r="D35" s="27" t="s">
        <v>19</v>
      </c>
      <c r="E35" s="15">
        <f ca="1" t="shared" si="1"/>
        <v>46</v>
      </c>
      <c r="F35" s="16" t="s">
        <v>20</v>
      </c>
      <c r="G35" s="17" t="str">
        <f t="shared" si="2"/>
        <v>41072119******1089</v>
      </c>
      <c r="H35" s="28" t="s">
        <v>1046</v>
      </c>
      <c r="I35" s="19"/>
      <c r="J35" s="20" t="s">
        <v>22</v>
      </c>
      <c r="K35" s="20" t="s">
        <v>588</v>
      </c>
      <c r="L35" s="21" t="s">
        <v>923</v>
      </c>
      <c r="M35" s="31" t="s">
        <v>25</v>
      </c>
      <c r="N35" s="23" t="s">
        <v>1047</v>
      </c>
      <c r="O35" s="17" t="str">
        <f t="shared" si="3"/>
        <v>1883****913</v>
      </c>
      <c r="P35" s="20">
        <v>1760</v>
      </c>
      <c r="R35" s="33" t="s">
        <v>1048</v>
      </c>
      <c r="S35" s="25">
        <v>18836220913</v>
      </c>
    </row>
    <row r="36" s="1" customFormat="1" ht="28" customHeight="1" spans="1:19">
      <c r="A36" s="11">
        <v>33</v>
      </c>
      <c r="B36" s="25" t="s">
        <v>1049</v>
      </c>
      <c r="C36" s="26" t="str">
        <f t="shared" si="0"/>
        <v>女</v>
      </c>
      <c r="D36" s="27" t="s">
        <v>19</v>
      </c>
      <c r="E36" s="15">
        <f ca="1" t="shared" si="1"/>
        <v>55</v>
      </c>
      <c r="F36" s="16" t="s">
        <v>30</v>
      </c>
      <c r="G36" s="17" t="str">
        <f t="shared" si="2"/>
        <v>41070419******1524</v>
      </c>
      <c r="H36" s="28" t="s">
        <v>1050</v>
      </c>
      <c r="I36" s="19"/>
      <c r="J36" s="20" t="s">
        <v>22</v>
      </c>
      <c r="K36" s="20" t="s">
        <v>588</v>
      </c>
      <c r="L36" s="21" t="s">
        <v>923</v>
      </c>
      <c r="M36" s="31" t="s">
        <v>25</v>
      </c>
      <c r="N36" s="23" t="s">
        <v>1051</v>
      </c>
      <c r="O36" s="17" t="str">
        <f t="shared" si="3"/>
        <v>1593****295</v>
      </c>
      <c r="P36" s="20">
        <v>1760</v>
      </c>
      <c r="R36" s="33" t="s">
        <v>1052</v>
      </c>
      <c r="S36" s="25">
        <v>15936557295</v>
      </c>
    </row>
    <row r="37" s="1" customFormat="1" ht="28" customHeight="1" spans="1:19">
      <c r="A37" s="11">
        <v>34</v>
      </c>
      <c r="B37" s="25" t="s">
        <v>1053</v>
      </c>
      <c r="C37" s="26" t="str">
        <f t="shared" si="0"/>
        <v>女</v>
      </c>
      <c r="D37" s="27" t="s">
        <v>19</v>
      </c>
      <c r="E37" s="15">
        <f ca="1" t="shared" si="1"/>
        <v>45</v>
      </c>
      <c r="F37" s="16" t="s">
        <v>20</v>
      </c>
      <c r="G37" s="17" t="str">
        <f t="shared" si="2"/>
        <v>41072119******1520</v>
      </c>
      <c r="H37" s="28" t="s">
        <v>1054</v>
      </c>
      <c r="I37" s="19"/>
      <c r="J37" s="20" t="s">
        <v>22</v>
      </c>
      <c r="K37" s="20" t="s">
        <v>588</v>
      </c>
      <c r="L37" s="21" t="s">
        <v>923</v>
      </c>
      <c r="M37" s="31" t="s">
        <v>25</v>
      </c>
      <c r="N37" s="23" t="s">
        <v>1055</v>
      </c>
      <c r="O37" s="17" t="str">
        <f t="shared" si="3"/>
        <v>1883****803</v>
      </c>
      <c r="P37" s="20">
        <v>1760</v>
      </c>
      <c r="R37" s="33" t="s">
        <v>1056</v>
      </c>
      <c r="S37" s="25">
        <v>18837348803</v>
      </c>
    </row>
    <row r="38" s="1" customFormat="1" ht="28" customHeight="1" spans="1:19">
      <c r="A38" s="11">
        <v>35</v>
      </c>
      <c r="B38" s="25" t="s">
        <v>1057</v>
      </c>
      <c r="C38" s="26" t="str">
        <f t="shared" si="0"/>
        <v>男</v>
      </c>
      <c r="D38" s="27" t="s">
        <v>19</v>
      </c>
      <c r="E38" s="15">
        <f ca="1" t="shared" si="1"/>
        <v>57</v>
      </c>
      <c r="F38" s="16" t="s">
        <v>20</v>
      </c>
      <c r="G38" s="17" t="str">
        <f t="shared" si="2"/>
        <v>41072319******1592</v>
      </c>
      <c r="H38" s="28" t="s">
        <v>1058</v>
      </c>
      <c r="I38" s="19"/>
      <c r="J38" s="20" t="s">
        <v>22</v>
      </c>
      <c r="K38" s="20" t="s">
        <v>588</v>
      </c>
      <c r="L38" s="21" t="s">
        <v>923</v>
      </c>
      <c r="M38" s="31" t="s">
        <v>25</v>
      </c>
      <c r="N38" s="23" t="s">
        <v>1059</v>
      </c>
      <c r="O38" s="17" t="str">
        <f t="shared" si="3"/>
        <v>1318****068</v>
      </c>
      <c r="P38" s="20">
        <v>1760</v>
      </c>
      <c r="R38" s="33" t="s">
        <v>1060</v>
      </c>
      <c r="S38" s="25">
        <v>13183091068</v>
      </c>
    </row>
    <row r="39" s="1" customFormat="1" ht="28" customHeight="1" spans="1:19">
      <c r="A39" s="11">
        <v>36</v>
      </c>
      <c r="B39" s="25" t="s">
        <v>1061</v>
      </c>
      <c r="C39" s="26" t="str">
        <f t="shared" si="0"/>
        <v>女</v>
      </c>
      <c r="D39" s="27" t="s">
        <v>19</v>
      </c>
      <c r="E39" s="15">
        <f ca="1" t="shared" si="1"/>
        <v>56</v>
      </c>
      <c r="F39" s="16" t="s">
        <v>20</v>
      </c>
      <c r="G39" s="17" t="str">
        <f t="shared" si="2"/>
        <v>41072419******1049</v>
      </c>
      <c r="H39" s="28" t="s">
        <v>1062</v>
      </c>
      <c r="I39" s="19"/>
      <c r="J39" s="20" t="s">
        <v>22</v>
      </c>
      <c r="K39" s="20" t="s">
        <v>588</v>
      </c>
      <c r="L39" s="21" t="s">
        <v>923</v>
      </c>
      <c r="M39" s="31" t="s">
        <v>25</v>
      </c>
      <c r="N39" s="23" t="s">
        <v>1063</v>
      </c>
      <c r="O39" s="17" t="str">
        <f t="shared" si="3"/>
        <v>1556****866</v>
      </c>
      <c r="P39" s="20">
        <v>1760</v>
      </c>
      <c r="R39" s="33" t="s">
        <v>1064</v>
      </c>
      <c r="S39" s="25">
        <v>15565269866</v>
      </c>
    </row>
    <row r="40" s="1" customFormat="1" ht="28" customHeight="1" spans="1:19">
      <c r="A40" s="11">
        <v>37</v>
      </c>
      <c r="B40" s="25" t="s">
        <v>1065</v>
      </c>
      <c r="C40" s="26" t="str">
        <f t="shared" si="0"/>
        <v>女</v>
      </c>
      <c r="D40" s="27" t="s">
        <v>19</v>
      </c>
      <c r="E40" s="15">
        <f ca="1" t="shared" si="1"/>
        <v>55</v>
      </c>
      <c r="F40" s="16" t="s">
        <v>30</v>
      </c>
      <c r="G40" s="17" t="str">
        <f t="shared" si="2"/>
        <v>41070419******0023</v>
      </c>
      <c r="H40" s="28" t="s">
        <v>1066</v>
      </c>
      <c r="I40" s="19"/>
      <c r="J40" s="20" t="s">
        <v>22</v>
      </c>
      <c r="K40" s="20" t="s">
        <v>588</v>
      </c>
      <c r="L40" s="21" t="s">
        <v>923</v>
      </c>
      <c r="M40" s="31" t="s">
        <v>25</v>
      </c>
      <c r="N40" s="23" t="s">
        <v>1067</v>
      </c>
      <c r="O40" s="17" t="str">
        <f t="shared" si="3"/>
        <v>1553****080</v>
      </c>
      <c r="P40" s="20">
        <v>1760</v>
      </c>
      <c r="R40" s="33" t="s">
        <v>1068</v>
      </c>
      <c r="S40" s="25">
        <v>15537345080</v>
      </c>
    </row>
    <row r="41" s="1" customFormat="1" ht="28" customHeight="1" spans="1:19">
      <c r="A41" s="11">
        <v>38</v>
      </c>
      <c r="B41" s="25" t="s">
        <v>1069</v>
      </c>
      <c r="C41" s="26" t="str">
        <f t="shared" si="0"/>
        <v>女</v>
      </c>
      <c r="D41" s="27" t="s">
        <v>19</v>
      </c>
      <c r="E41" s="15">
        <f ca="1" t="shared" si="1"/>
        <v>50</v>
      </c>
      <c r="F41" s="16" t="s">
        <v>20</v>
      </c>
      <c r="G41" s="17" t="str">
        <f t="shared" si="2"/>
        <v>41032219******282X</v>
      </c>
      <c r="H41" s="28" t="s">
        <v>1070</v>
      </c>
      <c r="I41" s="19"/>
      <c r="J41" s="20" t="s">
        <v>22</v>
      </c>
      <c r="K41" s="20" t="s">
        <v>588</v>
      </c>
      <c r="L41" s="21" t="s">
        <v>923</v>
      </c>
      <c r="M41" s="31" t="s">
        <v>25</v>
      </c>
      <c r="N41" s="23" t="s">
        <v>1071</v>
      </c>
      <c r="O41" s="17" t="str">
        <f t="shared" si="3"/>
        <v>1503****291</v>
      </c>
      <c r="P41" s="20">
        <v>1760</v>
      </c>
      <c r="R41" s="33" t="s">
        <v>1072</v>
      </c>
      <c r="S41" s="25">
        <v>15036078291</v>
      </c>
    </row>
    <row r="42" s="1" customFormat="1" ht="28" customHeight="1" spans="1:19">
      <c r="A42" s="11">
        <v>39</v>
      </c>
      <c r="B42" s="25" t="s">
        <v>1073</v>
      </c>
      <c r="C42" s="26" t="str">
        <f t="shared" si="0"/>
        <v>女</v>
      </c>
      <c r="D42" s="27" t="s">
        <v>19</v>
      </c>
      <c r="E42" s="15">
        <f ca="1" t="shared" si="1"/>
        <v>53</v>
      </c>
      <c r="F42" s="16" t="s">
        <v>20</v>
      </c>
      <c r="G42" s="17" t="str">
        <f t="shared" si="2"/>
        <v>41302919******2460</v>
      </c>
      <c r="H42" s="28" t="s">
        <v>1074</v>
      </c>
      <c r="I42" s="19"/>
      <c r="J42" s="20" t="s">
        <v>22</v>
      </c>
      <c r="K42" s="20" t="s">
        <v>588</v>
      </c>
      <c r="L42" s="21" t="s">
        <v>923</v>
      </c>
      <c r="M42" s="31" t="s">
        <v>25</v>
      </c>
      <c r="N42" s="23" t="s">
        <v>1075</v>
      </c>
      <c r="O42" s="17" t="str">
        <f t="shared" si="3"/>
        <v>1853****144</v>
      </c>
      <c r="P42" s="20">
        <v>1760</v>
      </c>
      <c r="R42" s="33" t="s">
        <v>1076</v>
      </c>
      <c r="S42" s="25">
        <v>18530730144</v>
      </c>
    </row>
    <row r="43" s="1" customFormat="1" ht="28" customHeight="1" spans="1:19">
      <c r="A43" s="11">
        <v>40</v>
      </c>
      <c r="B43" s="25" t="s">
        <v>1077</v>
      </c>
      <c r="C43" s="26" t="str">
        <f t="shared" si="0"/>
        <v>女</v>
      </c>
      <c r="D43" s="27" t="s">
        <v>19</v>
      </c>
      <c r="E43" s="15">
        <f ca="1" t="shared" si="1"/>
        <v>58</v>
      </c>
      <c r="F43" s="16" t="s">
        <v>30</v>
      </c>
      <c r="G43" s="17" t="str">
        <f t="shared" si="2"/>
        <v>41070419******1527</v>
      </c>
      <c r="H43" s="28" t="s">
        <v>1078</v>
      </c>
      <c r="I43" s="19"/>
      <c r="J43" s="20" t="s">
        <v>22</v>
      </c>
      <c r="K43" s="20" t="s">
        <v>588</v>
      </c>
      <c r="L43" s="21" t="s">
        <v>923</v>
      </c>
      <c r="M43" s="31" t="s">
        <v>25</v>
      </c>
      <c r="N43" s="23" t="s">
        <v>1079</v>
      </c>
      <c r="O43" s="17" t="str">
        <f t="shared" si="3"/>
        <v>1863****853</v>
      </c>
      <c r="P43" s="20">
        <v>1760</v>
      </c>
      <c r="R43" s="33" t="s">
        <v>1080</v>
      </c>
      <c r="S43" s="25">
        <v>18637386853</v>
      </c>
    </row>
    <row r="44" s="1" customFormat="1" ht="28" customHeight="1" spans="1:19">
      <c r="A44" s="11">
        <v>41</v>
      </c>
      <c r="B44" s="25" t="s">
        <v>1081</v>
      </c>
      <c r="C44" s="26" t="str">
        <f t="shared" si="0"/>
        <v>女</v>
      </c>
      <c r="D44" s="27" t="s">
        <v>19</v>
      </c>
      <c r="E44" s="15">
        <f ca="1" t="shared" si="1"/>
        <v>56</v>
      </c>
      <c r="F44" s="16" t="s">
        <v>20</v>
      </c>
      <c r="G44" s="17" t="str">
        <f t="shared" si="2"/>
        <v>41078219******1986</v>
      </c>
      <c r="H44" s="28" t="s">
        <v>1082</v>
      </c>
      <c r="I44" s="19"/>
      <c r="J44" s="20" t="s">
        <v>22</v>
      </c>
      <c r="K44" s="20" t="s">
        <v>588</v>
      </c>
      <c r="L44" s="21" t="s">
        <v>923</v>
      </c>
      <c r="M44" s="31" t="s">
        <v>25</v>
      </c>
      <c r="N44" s="23" t="s">
        <v>1083</v>
      </c>
      <c r="O44" s="17" t="str">
        <f t="shared" si="3"/>
        <v>1985****736</v>
      </c>
      <c r="P44" s="20">
        <v>1760</v>
      </c>
      <c r="R44" s="68" t="s">
        <v>1084</v>
      </c>
      <c r="S44" s="25">
        <v>19859257736</v>
      </c>
    </row>
  </sheetData>
  <sheetProtection sheet="1" objects="1"/>
  <autoFilter xmlns:etc="http://www.wps.cn/officeDocument/2017/etCustomData" ref="A1:M44" etc:filterBottomFollowUsedRange="0">
    <extLst/>
  </autoFilter>
  <mergeCells count="2">
    <mergeCell ref="A1:P1"/>
    <mergeCell ref="A2:P2"/>
  </mergeCells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10">
    <cfRule type="duplicateValues" dxfId="0" priority="35"/>
  </conditionalFormatting>
  <conditionalFormatting sqref="B11">
    <cfRule type="duplicateValues" dxfId="0" priority="34"/>
  </conditionalFormatting>
  <conditionalFormatting sqref="B12">
    <cfRule type="duplicateValues" dxfId="0" priority="33"/>
  </conditionalFormatting>
  <conditionalFormatting sqref="B13">
    <cfRule type="duplicateValues" dxfId="0" priority="32"/>
  </conditionalFormatting>
  <conditionalFormatting sqref="B14">
    <cfRule type="duplicateValues" dxfId="0" priority="31"/>
  </conditionalFormatting>
  <conditionalFormatting sqref="B15">
    <cfRule type="duplicateValues" dxfId="0" priority="30"/>
  </conditionalFormatting>
  <conditionalFormatting sqref="B16">
    <cfRule type="duplicateValues" dxfId="0" priority="29"/>
  </conditionalFormatting>
  <conditionalFormatting sqref="B17">
    <cfRule type="duplicateValues" dxfId="0" priority="28"/>
  </conditionalFormatting>
  <conditionalFormatting sqref="B18">
    <cfRule type="duplicateValues" dxfId="0" priority="27"/>
  </conditionalFormatting>
  <conditionalFormatting sqref="B19">
    <cfRule type="duplicateValues" dxfId="0" priority="26"/>
  </conditionalFormatting>
  <conditionalFormatting sqref="B20">
    <cfRule type="duplicateValues" dxfId="0" priority="25"/>
  </conditionalFormatting>
  <conditionalFormatting sqref="B21">
    <cfRule type="duplicateValues" dxfId="0" priority="24"/>
  </conditionalFormatting>
  <conditionalFormatting sqref="B22">
    <cfRule type="duplicateValues" dxfId="0" priority="23"/>
  </conditionalFormatting>
  <conditionalFormatting sqref="B23">
    <cfRule type="duplicateValues" dxfId="0" priority="22"/>
  </conditionalFormatting>
  <conditionalFormatting sqref="B24">
    <cfRule type="duplicateValues" dxfId="0" priority="21"/>
  </conditionalFormatting>
  <conditionalFormatting sqref="B25">
    <cfRule type="duplicateValues" dxfId="0" priority="20"/>
  </conditionalFormatting>
  <conditionalFormatting sqref="B26">
    <cfRule type="duplicateValues" dxfId="0" priority="19"/>
  </conditionalFormatting>
  <conditionalFormatting sqref="B27">
    <cfRule type="duplicateValues" dxfId="0" priority="18"/>
  </conditionalFormatting>
  <conditionalFormatting sqref="B28">
    <cfRule type="duplicateValues" dxfId="0" priority="17"/>
  </conditionalFormatting>
  <conditionalFormatting sqref="B29">
    <cfRule type="duplicateValues" dxfId="0" priority="16"/>
  </conditionalFormatting>
  <conditionalFormatting sqref="B30">
    <cfRule type="duplicateValues" dxfId="0" priority="15"/>
  </conditionalFormatting>
  <conditionalFormatting sqref="B31">
    <cfRule type="duplicateValues" dxfId="0" priority="14"/>
  </conditionalFormatting>
  <conditionalFormatting sqref="B32">
    <cfRule type="duplicateValues" dxfId="0" priority="13"/>
  </conditionalFormatting>
  <conditionalFormatting sqref="B33">
    <cfRule type="duplicateValues" dxfId="0" priority="12"/>
  </conditionalFormatting>
  <conditionalFormatting sqref="B34">
    <cfRule type="duplicateValues" dxfId="0" priority="11"/>
  </conditionalFormatting>
  <conditionalFormatting sqref="B35">
    <cfRule type="duplicateValues" dxfId="0" priority="10"/>
  </conditionalFormatting>
  <conditionalFormatting sqref="B36">
    <cfRule type="duplicateValues" dxfId="0" priority="9"/>
  </conditionalFormatting>
  <conditionalFormatting sqref="B37">
    <cfRule type="duplicateValues" dxfId="0" priority="8"/>
  </conditionalFormatting>
  <conditionalFormatting sqref="B38">
    <cfRule type="duplicateValues" dxfId="0" priority="7"/>
  </conditionalFormatting>
  <conditionalFormatting sqref="B39">
    <cfRule type="duplicateValues" dxfId="0" priority="6"/>
  </conditionalFormatting>
  <conditionalFormatting sqref="B40">
    <cfRule type="duplicateValues" dxfId="0" priority="5"/>
  </conditionalFormatting>
  <conditionalFormatting sqref="B41">
    <cfRule type="duplicateValues" dxfId="0" priority="4"/>
  </conditionalFormatting>
  <conditionalFormatting sqref="B42">
    <cfRule type="duplicateValues" dxfId="0" priority="3"/>
  </conditionalFormatting>
  <conditionalFormatting sqref="B43">
    <cfRule type="duplicateValues" dxfId="0" priority="2"/>
  </conditionalFormatting>
  <conditionalFormatting sqref="B44">
    <cfRule type="duplicateValues" dxfId="0" priority="1"/>
  </conditionalFormatting>
  <conditionalFormatting sqref="B3 B45:B1048576">
    <cfRule type="duplicateValues" dxfId="0" priority="42"/>
  </conditionalFormatting>
  <printOptions horizontalCentered="1"/>
  <pageMargins left="0.156944444444444" right="0.156944444444444" top="0.590277777777778" bottom="0.708333333333333" header="0.401388888888889" footer="0.472222222222222"/>
  <pageSetup paperSize="9" scale="90" orientation="landscape" horizontalDpi="600" verticalDpi="600"/>
  <headerFooter alignWithMargins="0">
    <oddFooter>&amp;L填表人：陈杰                                &amp;C联系电话：18937316336&amp;R日期：2024年11月26日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  <rangeList sheetStid="18" master="" otherUserPermission="visible"/>
  <rangeList sheetStid="19" master="" otherUserPermission="visible"/>
  <rangeList sheetStid="20" master="" otherUserPermission="visible"/>
  <rangeList sheetStid="21" master="" otherUserPermission="visible"/>
  <rangeList sheetStid="22" master="" otherUserPermission="visible"/>
  <rangeList sheetStid="23" master="" otherUserPermission="visible"/>
  <rangeList sheetStid="24" master="" otherUserPermission="visible"/>
  <rangeList sheetStid="25" master="" otherUserPermission="visible"/>
  <rangeList sheetStid="2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考试名单18</vt:lpstr>
      <vt:lpstr>考试名单 (2)</vt:lpstr>
      <vt:lpstr>考试名单 (3)</vt:lpstr>
      <vt:lpstr>考试名单 (4)</vt:lpstr>
      <vt:lpstr>38人</vt:lpstr>
      <vt:lpstr>考试名单 (5)</vt:lpstr>
      <vt:lpstr>最终上报资料</vt:lpstr>
      <vt:lpstr>考试名单 (6)</vt:lpstr>
      <vt:lpstr>考试名单 (7)</vt:lpstr>
      <vt:lpstr>最终上报名单</vt:lpstr>
      <vt:lpstr>考试名单0 (3)</vt:lpstr>
      <vt:lpstr>考试名单0 (2)</vt:lpstr>
      <vt:lpstr>考试名单0 (4)</vt:lpstr>
      <vt:lpstr>考试名单0 (5)</vt:lpstr>
      <vt:lpstr>考试名单0 (6)</vt:lpstr>
      <vt:lpstr>考试名单 (8)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丁丁老师</cp:lastModifiedBy>
  <dcterms:created xsi:type="dcterms:W3CDTF">1996-12-17T01:32:00Z</dcterms:created>
  <cp:lastPrinted>2021-02-26T04:03:00Z</cp:lastPrinted>
  <dcterms:modified xsi:type="dcterms:W3CDTF">2024-12-17T00:50:40Z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B4A60AC5C01E496A9190258A99184A25_13</vt:lpwstr>
  </property>
  <property fmtid="{D5CDD505-2E9C-101B-9397-08002B2CF9AE}" pid="4" name="KSOReadingLayout">
    <vt:bool>true</vt:bool>
  </property>
</Properties>
</file>